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69" i="1" l="1"/>
  <c r="I69" i="1"/>
  <c r="H69" i="1"/>
  <c r="G69" i="1"/>
  <c r="B194" i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75" i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56" i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37" i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18" i="1"/>
  <c r="J107" i="1"/>
  <c r="J118" i="1" s="1"/>
  <c r="I107" i="1"/>
  <c r="I118" i="1" s="1"/>
  <c r="H107" i="1"/>
  <c r="H118" i="1" s="1"/>
  <c r="G107" i="1"/>
  <c r="G118" i="1" s="1"/>
  <c r="F118" i="1"/>
  <c r="B99" i="1"/>
  <c r="A99" i="1"/>
  <c r="L98" i="1"/>
  <c r="J98" i="1"/>
  <c r="I98" i="1"/>
  <c r="H98" i="1"/>
  <c r="G98" i="1"/>
  <c r="F98" i="1"/>
  <c r="B89" i="1"/>
  <c r="A89" i="1"/>
  <c r="L99" i="1"/>
  <c r="J88" i="1"/>
  <c r="J99" i="1" s="1"/>
  <c r="I88" i="1"/>
  <c r="I99" i="1" s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J80" i="1"/>
  <c r="I80" i="1"/>
  <c r="G80" i="1"/>
  <c r="F69" i="1"/>
  <c r="F80" i="1" s="1"/>
  <c r="B61" i="1"/>
  <c r="A61" i="1"/>
  <c r="L60" i="1"/>
  <c r="J60" i="1"/>
  <c r="I60" i="1"/>
  <c r="H60" i="1"/>
  <c r="G60" i="1"/>
  <c r="F60" i="1"/>
  <c r="B51" i="1"/>
  <c r="A51" i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42" i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  <c r="G195" i="1" l="1"/>
  <c r="H80" i="1"/>
  <c r="I195" i="1"/>
  <c r="L23" i="1"/>
  <c r="L195" i="1" s="1"/>
  <c r="J195" i="1"/>
  <c r="H195" i="1"/>
  <c r="F195" i="1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<sst xmlns="http://schemas.openxmlformats.org/spreadsheetml/2006/main" count="250" uniqueCount="93">
  <si>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</si>
  <si>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</si>
  <si>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</si>
  <si>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</si>
  <si>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</si>
  <si>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</si>
  <si>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</si>
  <si>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</si>
  <si>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</si>
  <si>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</si>
  <si>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</si>
  <si>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</si>
  <si>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</si>
  <si>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</si>
  <si>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</si>
  <si>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</si>
  <si>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</si>
  <si>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</si>
  <si>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</si>
  <si>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</si>
  <si>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</si>
  <si>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</si>
  <si>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</si>
  <si>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</si>
  <si>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</si>
  <si>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</si>
  <si>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</si>
  <si>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</si>
  <si>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</si>
  <si>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</si>
  <si>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</si>
  <si>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</si>
  <si>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</si>
  <si>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</si>
  <si>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</si>
  <si>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</si>
  <si>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</si>
  <si>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</si>
  <si>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</si>
  <si>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</si>
  <si>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</si>
  <si>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</si>
  <si>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</si>
  <si>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</si>
  <si>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</si>
  <si>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</si>
  <si>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</si>
  <si>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</si>
  <si>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</si>
  <si>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</si>
  <si>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</si>
  <si>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</si>
  <si>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</si>
  <si>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</si>
  <si>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</si>
  <si>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</si>
  <si>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</si>
  <si>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</si>
  <si>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</si>
  <si>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</si>
  <si>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</si>
  <si>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</si>
  <si>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</si>
  <si>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</si>
  <si>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</si>
  <si>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</si>
  <si>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</si>
  <si>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</si>
  <si>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</si>
  <si>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</si>
  <si>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</si>
  <si>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</si>
  <si>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</si>
  <si>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</si>
  <si>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</si>
  <si>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</si>
  <si>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</si>
  <si>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</si>
  <si>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</si>
  <si>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</si>
  <si>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</si>
  <si>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</si>
  <si>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</si>
  <si>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</si>
  <si>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</si>
  <si>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</si>
  <si>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</si>
  <si>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</si>
  <si>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</si>
  <si>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</si>
  <si>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</si>
  <si>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</si>
  <si>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Горбатовская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</si>
</sst>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1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M24" sqref="M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2" ht="15" x14ac:dyDescent="0.25">
      <c r="A1" s="1" t="s">
        <v>7</v>
      </c>
      <c r="C1" s="93" t="s">
        <v>92</v>
      </c>
      <c r="D1" s="94"/>
      <c r="E1" s="94"/>
      <c r="F1" s="5" t="s">
        <v>16</v>
      </c>
      <c r="G1" s="2" t="s">
        <v>17</v>
      </c>
      <c r="H1" s="95" t="s">
        <v>82</v>
      </c>
      <c r="I1" s="95"/>
      <c r="J1" s="95"/>
      <c r="K1" s="95"/>
    </row>
    <row r="2" spans="1:12" ht="18" x14ac:dyDescent="0.2">
      <c r="A2" s="6" t="s">
        <v>6</v>
      </c>
      <c r="C2" s="2"/>
      <c r="G2" s="2" t="s">
        <v>18</v>
      </c>
      <c r="H2" s="95" t="s">
        <v>72</v>
      </c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2" ht="13.5" thickBot="1" x14ac:dyDescent="0.25">
      <c r="C4" s="2"/>
      <c r="D4" s="4"/>
      <c r="H4" s="12" t="s">
        <v>35</v>
      </c>
      <c r="I4" s="12" t="s">
        <v>36</v>
      </c>
      <c r="J4" s="12" t="s">
        <v>37</v>
      </c>
    </row>
    <row r="5" spans="1:12" ht="34.5" thickBot="1" x14ac:dyDescent="0.25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2" s="19" customFormat="1" x14ac:dyDescent="0.2">
      <c r="A6" s="88">
        <v>1</v>
      </c>
      <c r="B6" s="16">
        <v>1</v>
      </c>
      <c r="C6" s="65" t="s">
        <v>20</v>
      </c>
      <c r="D6" s="49" t="s">
        <v>21</v>
      </c>
      <c r="E6" s="41" t="s">
        <v>55</v>
      </c>
      <c r="F6" s="17">
        <v>200</v>
      </c>
      <c r="G6" s="82">
        <v>9</v>
      </c>
      <c r="H6" s="85">
        <v>8.6999999999999993</v>
      </c>
      <c r="I6" s="85">
        <v>41.5</v>
      </c>
      <c r="J6" s="85">
        <v>264.5</v>
      </c>
      <c r="K6" s="18">
        <v>181</v>
      </c>
      <c r="L6" s="17"/>
    </row>
    <row r="7" spans="1:12" s="19" customFormat="1" x14ac:dyDescent="0.2">
      <c r="A7" s="87"/>
      <c r="B7" s="21"/>
      <c r="C7" s="64"/>
      <c r="D7" s="50" t="s">
        <v>22</v>
      </c>
      <c r="E7" s="41" t="s">
        <v>56</v>
      </c>
      <c r="F7" s="22">
        <v>50</v>
      </c>
      <c r="G7" s="82">
        <v>5.8</v>
      </c>
      <c r="H7" s="85">
        <v>8</v>
      </c>
      <c r="I7" s="85">
        <v>11.6</v>
      </c>
      <c r="J7" s="85">
        <v>147</v>
      </c>
      <c r="K7" s="23">
        <v>3</v>
      </c>
      <c r="L7" s="22"/>
    </row>
    <row r="8" spans="1:12" s="19" customFormat="1" x14ac:dyDescent="0.2">
      <c r="A8" s="87"/>
      <c r="B8" s="21"/>
      <c r="C8" s="64"/>
      <c r="D8" s="50" t="s">
        <v>73</v>
      </c>
      <c r="E8" s="41" t="s">
        <v>85</v>
      </c>
      <c r="F8" s="22">
        <v>200</v>
      </c>
      <c r="G8" s="82">
        <v>3.16</v>
      </c>
      <c r="H8" s="85">
        <v>2.66</v>
      </c>
      <c r="I8" s="85">
        <v>15.94</v>
      </c>
      <c r="J8" s="85">
        <v>100.6</v>
      </c>
      <c r="K8" s="62" t="s">
        <v>84</v>
      </c>
      <c r="L8" s="22"/>
    </row>
    <row r="9" spans="1:12" s="19" customFormat="1" ht="18.75" customHeight="1" x14ac:dyDescent="0.2">
      <c r="A9" s="87"/>
      <c r="B9" s="21"/>
      <c r="C9" s="64"/>
      <c r="D9" s="50" t="s">
        <v>23</v>
      </c>
      <c r="E9" s="41" t="s">
        <v>86</v>
      </c>
      <c r="F9" s="22">
        <v>120</v>
      </c>
      <c r="G9" s="82">
        <v>0.6</v>
      </c>
      <c r="H9" s="85">
        <v>0.6</v>
      </c>
      <c r="I9" s="85">
        <v>14.3</v>
      </c>
      <c r="J9" s="85">
        <v>68.400000000000006</v>
      </c>
      <c r="K9" s="23">
        <v>338</v>
      </c>
      <c r="L9" s="22"/>
    </row>
    <row r="10" spans="1:12" s="19" customFormat="1" x14ac:dyDescent="0.2">
      <c r="A10" s="87"/>
      <c r="B10" s="21"/>
      <c r="C10" s="64"/>
      <c r="D10" s="51"/>
      <c r="E10" s="24"/>
      <c r="F10" s="22"/>
      <c r="G10" s="80"/>
      <c r="H10" s="80"/>
      <c r="I10" s="80"/>
      <c r="J10" s="80"/>
      <c r="K10" s="23"/>
      <c r="L10" s="22"/>
    </row>
    <row r="11" spans="1:12" s="19" customFormat="1" x14ac:dyDescent="0.2">
      <c r="A11" s="87"/>
      <c r="B11" s="21"/>
      <c r="C11" s="64"/>
      <c r="D11" s="51"/>
      <c r="E11" s="24"/>
      <c r="F11" s="22"/>
      <c r="G11" s="80"/>
      <c r="H11" s="80"/>
      <c r="I11" s="80"/>
      <c r="J11" s="80"/>
      <c r="K11" s="23"/>
      <c r="L11" s="22"/>
    </row>
    <row r="12" spans="1:12" s="19" customFormat="1" x14ac:dyDescent="0.2">
      <c r="A12" s="89"/>
      <c r="B12" s="26"/>
      <c r="C12" s="66"/>
      <c r="D12" s="52" t="s">
        <v>32</v>
      </c>
      <c r="E12" s="27"/>
      <c r="F12" s="28">
        <f>SUM(F6:F11)</f>
        <v>570</v>
      </c>
      <c r="G12" s="77">
        <f t="shared" ref="G12:J12" si="0">SUM(G6:G11)</f>
        <v>18.560000000000002</v>
      </c>
      <c r="H12" s="77">
        <f t="shared" si="0"/>
        <v>19.96</v>
      </c>
      <c r="I12" s="77">
        <f t="shared" si="0"/>
        <v>83.34</v>
      </c>
      <c r="J12" s="77">
        <f t="shared" si="0"/>
        <v>580.5</v>
      </c>
      <c r="K12" s="29"/>
      <c r="L12" s="77">
        <v>140.1</v>
      </c>
    </row>
    <row r="13" spans="1:12" s="19" customFormat="1" x14ac:dyDescent="0.2">
      <c r="A13" s="30">
        <f>A6</f>
        <v>1</v>
      </c>
      <c r="B13" s="31">
        <f>B6</f>
        <v>1</v>
      </c>
      <c r="C13" s="53" t="s">
        <v>24</v>
      </c>
      <c r="D13" s="54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2" s="19" customFormat="1" x14ac:dyDescent="0.2">
      <c r="A14" s="20"/>
      <c r="B14" s="21"/>
      <c r="C14" s="55"/>
      <c r="D14" s="54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2" s="19" customFormat="1" x14ac:dyDescent="0.2">
      <c r="A15" s="20"/>
      <c r="B15" s="21"/>
      <c r="C15" s="55"/>
      <c r="D15" s="54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2" s="19" customFormat="1" x14ac:dyDescent="0.2">
      <c r="A16" s="20"/>
      <c r="B16" s="21"/>
      <c r="C16" s="55"/>
      <c r="D16" s="54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2" s="19" customFormat="1" x14ac:dyDescent="0.2">
      <c r="A17" s="20"/>
      <c r="B17" s="21"/>
      <c r="C17" s="55"/>
      <c r="D17" s="54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2" s="19" customFormat="1" x14ac:dyDescent="0.2">
      <c r="A18" s="20"/>
      <c r="B18" s="21"/>
      <c r="C18" s="55"/>
      <c r="D18" s="54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2" s="19" customFormat="1" x14ac:dyDescent="0.2">
      <c r="A19" s="20"/>
      <c r="B19" s="21"/>
      <c r="C19" s="55"/>
      <c r="D19" s="54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2" s="19" customFormat="1" x14ac:dyDescent="0.2">
      <c r="A20" s="20"/>
      <c r="B20" s="21"/>
      <c r="C20" s="55"/>
      <c r="D20" s="56"/>
      <c r="E20" s="24"/>
      <c r="F20" s="22"/>
      <c r="G20" s="22"/>
      <c r="H20" s="22"/>
      <c r="I20" s="22"/>
      <c r="J20" s="22"/>
      <c r="K20" s="23"/>
      <c r="L20" s="22"/>
    </row>
    <row r="21" spans="1:12" s="19" customFormat="1" x14ac:dyDescent="0.2">
      <c r="A21" s="20"/>
      <c r="B21" s="21"/>
      <c r="C21" s="55"/>
      <c r="D21" s="56"/>
      <c r="E21" s="24"/>
      <c r="F21" s="22"/>
      <c r="G21" s="22"/>
      <c r="H21" s="22"/>
      <c r="I21" s="22"/>
      <c r="J21" s="22"/>
      <c r="K21" s="23"/>
      <c r="L21" s="22"/>
    </row>
    <row r="22" spans="1:12" s="19" customFormat="1" x14ac:dyDescent="0.2">
      <c r="A22" s="25"/>
      <c r="B22" s="26"/>
      <c r="C22" s="57"/>
      <c r="D22" s="52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2" s="19" customFormat="1" ht="13.5" thickBot="1" x14ac:dyDescent="0.25">
      <c r="A23" s="32">
        <f>A6</f>
        <v>1</v>
      </c>
      <c r="B23" s="33">
        <f>B6</f>
        <v>1</v>
      </c>
      <c r="C23" s="90" t="s">
        <v>4</v>
      </c>
      <c r="D23" s="91"/>
      <c r="E23" s="34"/>
      <c r="F23" s="35">
        <f>F12+F22</f>
        <v>570</v>
      </c>
      <c r="G23" s="76">
        <f t="shared" ref="G23:J23" si="3">G12+G22</f>
        <v>18.560000000000002</v>
      </c>
      <c r="H23" s="76">
        <f t="shared" si="3"/>
        <v>19.96</v>
      </c>
      <c r="I23" s="76">
        <f t="shared" si="3"/>
        <v>83.34</v>
      </c>
      <c r="J23" s="76">
        <f t="shared" si="3"/>
        <v>580.5</v>
      </c>
      <c r="K23" s="35"/>
      <c r="L23" s="76">
        <f t="shared" ref="L23" si="4">L12+L22</f>
        <v>140.1</v>
      </c>
    </row>
    <row r="24" spans="1:12" s="19" customFormat="1" x14ac:dyDescent="0.2">
      <c r="A24" s="36">
        <v>1</v>
      </c>
      <c r="B24" s="21">
        <v>2</v>
      </c>
      <c r="C24" s="65" t="s">
        <v>20</v>
      </c>
      <c r="D24" s="37" t="s">
        <v>25</v>
      </c>
      <c r="E24" s="38" t="s">
        <v>69</v>
      </c>
      <c r="F24" s="39">
        <v>62</v>
      </c>
      <c r="G24" s="81">
        <v>0.9</v>
      </c>
      <c r="H24" s="81">
        <v>0.1</v>
      </c>
      <c r="I24" s="81">
        <v>5.0999999999999996</v>
      </c>
      <c r="J24" s="81">
        <v>24.4</v>
      </c>
      <c r="K24" s="39">
        <v>2</v>
      </c>
      <c r="L24" s="17"/>
    </row>
    <row r="25" spans="1:12" s="19" customFormat="1" x14ac:dyDescent="0.2">
      <c r="A25" s="36"/>
      <c r="B25" s="21"/>
      <c r="C25" s="64"/>
      <c r="D25" s="40" t="s">
        <v>21</v>
      </c>
      <c r="E25" s="41" t="s">
        <v>70</v>
      </c>
      <c r="F25" s="42">
        <v>120</v>
      </c>
      <c r="G25" s="82">
        <v>10.9</v>
      </c>
      <c r="H25" s="82">
        <v>10.9</v>
      </c>
      <c r="I25" s="82">
        <v>13.5</v>
      </c>
      <c r="J25" s="82">
        <v>205.6</v>
      </c>
      <c r="K25" s="42" t="s">
        <v>39</v>
      </c>
      <c r="L25" s="22"/>
    </row>
    <row r="26" spans="1:12" s="19" customFormat="1" x14ac:dyDescent="0.2">
      <c r="A26" s="36"/>
      <c r="B26" s="21"/>
      <c r="C26" s="64"/>
      <c r="D26" s="43" t="s">
        <v>21</v>
      </c>
      <c r="E26" s="41" t="s">
        <v>83</v>
      </c>
      <c r="F26" s="42">
        <v>150</v>
      </c>
      <c r="G26" s="82">
        <v>3.99</v>
      </c>
      <c r="H26" s="82">
        <v>4.5</v>
      </c>
      <c r="I26" s="82">
        <v>17.72</v>
      </c>
      <c r="J26" s="82">
        <v>125.9</v>
      </c>
      <c r="K26" s="42">
        <v>303</v>
      </c>
      <c r="L26" s="22"/>
    </row>
    <row r="27" spans="1:12" s="19" customFormat="1" x14ac:dyDescent="0.2">
      <c r="A27" s="36"/>
      <c r="B27" s="21"/>
      <c r="C27" s="64"/>
      <c r="D27" s="43" t="s">
        <v>73</v>
      </c>
      <c r="E27" s="41" t="s">
        <v>44</v>
      </c>
      <c r="F27" s="42">
        <v>200</v>
      </c>
      <c r="G27" s="82">
        <v>0.2</v>
      </c>
      <c r="H27" s="82">
        <v>0</v>
      </c>
      <c r="I27" s="82">
        <v>15</v>
      </c>
      <c r="J27" s="82">
        <v>58</v>
      </c>
      <c r="K27" s="42" t="s">
        <v>77</v>
      </c>
      <c r="L27" s="22"/>
    </row>
    <row r="28" spans="1:12" s="19" customFormat="1" x14ac:dyDescent="0.2">
      <c r="A28" s="36"/>
      <c r="B28" s="21"/>
      <c r="C28" s="64"/>
      <c r="D28" s="43" t="s">
        <v>22</v>
      </c>
      <c r="E28" s="41" t="s">
        <v>41</v>
      </c>
      <c r="F28" s="42">
        <v>50</v>
      </c>
      <c r="G28" s="82">
        <v>3.13</v>
      </c>
      <c r="H28" s="82">
        <v>0.5</v>
      </c>
      <c r="I28" s="82">
        <v>20.63</v>
      </c>
      <c r="J28" s="82">
        <v>99</v>
      </c>
      <c r="K28" s="42">
        <v>7</v>
      </c>
      <c r="L28" s="22"/>
    </row>
    <row r="29" spans="1:12" s="19" customFormat="1" x14ac:dyDescent="0.2">
      <c r="A29" s="36"/>
      <c r="B29" s="21"/>
      <c r="C29" s="64"/>
      <c r="D29" s="56"/>
      <c r="E29" s="24"/>
      <c r="F29" s="22"/>
      <c r="G29" s="80"/>
      <c r="H29" s="80"/>
      <c r="I29" s="80"/>
      <c r="J29" s="80"/>
      <c r="K29" s="23"/>
      <c r="L29" s="22"/>
    </row>
    <row r="30" spans="1:12" s="19" customFormat="1" x14ac:dyDescent="0.2">
      <c r="A30" s="36"/>
      <c r="B30" s="21"/>
      <c r="C30" s="64"/>
      <c r="D30" s="56"/>
      <c r="E30" s="24"/>
      <c r="F30" s="22"/>
      <c r="G30" s="80"/>
      <c r="H30" s="80"/>
      <c r="I30" s="80"/>
      <c r="J30" s="80"/>
      <c r="K30" s="23"/>
      <c r="L30" s="22"/>
    </row>
    <row r="31" spans="1:12" s="19" customFormat="1" x14ac:dyDescent="0.2">
      <c r="A31" s="44"/>
      <c r="B31" s="26"/>
      <c r="C31" s="57"/>
      <c r="D31" s="52" t="s">
        <v>32</v>
      </c>
      <c r="E31" s="27"/>
      <c r="F31" s="28">
        <f>SUM(F24:F30)</f>
        <v>582</v>
      </c>
      <c r="G31" s="77">
        <f t="shared" ref="G31" si="5">SUM(G24:G30)</f>
        <v>19.12</v>
      </c>
      <c r="H31" s="77">
        <f t="shared" ref="H31" si="6">SUM(H24:H30)</f>
        <v>16</v>
      </c>
      <c r="I31" s="77">
        <f t="shared" ref="I31" si="7">SUM(I24:I30)</f>
        <v>71.95</v>
      </c>
      <c r="J31" s="77">
        <f t="shared" ref="J31" si="8">SUM(J24:J30)</f>
        <v>512.9</v>
      </c>
      <c r="K31" s="29"/>
      <c r="L31" s="77">
        <v>140.1</v>
      </c>
    </row>
    <row r="32" spans="1:12" s="19" customFormat="1" x14ac:dyDescent="0.2">
      <c r="A32" s="31">
        <f>A24</f>
        <v>1</v>
      </c>
      <c r="B32" s="31">
        <f>B24</f>
        <v>2</v>
      </c>
      <c r="C32" s="53" t="s">
        <v>24</v>
      </c>
      <c r="D32" s="54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 x14ac:dyDescent="0.2">
      <c r="A33" s="36"/>
      <c r="B33" s="21"/>
      <c r="C33" s="55"/>
      <c r="D33" s="54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 x14ac:dyDescent="0.2">
      <c r="A34" s="36"/>
      <c r="B34" s="21"/>
      <c r="C34" s="55"/>
      <c r="D34" s="54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 x14ac:dyDescent="0.2">
      <c r="A35" s="36"/>
      <c r="B35" s="21"/>
      <c r="C35" s="55"/>
      <c r="D35" s="54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 x14ac:dyDescent="0.2">
      <c r="A36" s="36"/>
      <c r="B36" s="21"/>
      <c r="C36" s="55"/>
      <c r="D36" s="54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 x14ac:dyDescent="0.2">
      <c r="A37" s="36"/>
      <c r="B37" s="21"/>
      <c r="C37" s="55"/>
      <c r="D37" s="54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 x14ac:dyDescent="0.2">
      <c r="A38" s="36"/>
      <c r="B38" s="21"/>
      <c r="C38" s="55"/>
      <c r="D38" s="54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 x14ac:dyDescent="0.2">
      <c r="A39" s="36"/>
      <c r="B39" s="21"/>
      <c r="C39" s="55"/>
      <c r="D39" s="56"/>
      <c r="E39" s="24"/>
      <c r="F39" s="22"/>
      <c r="G39" s="22"/>
      <c r="H39" s="22"/>
      <c r="I39" s="22"/>
      <c r="J39" s="22"/>
      <c r="K39" s="23"/>
      <c r="L39" s="22"/>
    </row>
    <row r="40" spans="1:12" s="19" customFormat="1" x14ac:dyDescent="0.2">
      <c r="A40" s="36"/>
      <c r="B40" s="21"/>
      <c r="C40" s="55"/>
      <c r="D40" s="56"/>
      <c r="E40" s="24"/>
      <c r="F40" s="22"/>
      <c r="G40" s="22"/>
      <c r="H40" s="22"/>
      <c r="I40" s="22"/>
      <c r="J40" s="22"/>
      <c r="K40" s="23"/>
      <c r="L40" s="22"/>
    </row>
    <row r="41" spans="1:12" s="19" customFormat="1" x14ac:dyDescent="0.2">
      <c r="A41" s="44"/>
      <c r="B41" s="26"/>
      <c r="C41" s="57"/>
      <c r="D41" s="52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 x14ac:dyDescent="0.25">
      <c r="A42" s="45">
        <f>A24</f>
        <v>1</v>
      </c>
      <c r="B42" s="45">
        <f>B24</f>
        <v>2</v>
      </c>
      <c r="C42" s="90" t="s">
        <v>4</v>
      </c>
      <c r="D42" s="91"/>
      <c r="E42" s="34"/>
      <c r="F42" s="35">
        <f>F31+F41</f>
        <v>582</v>
      </c>
      <c r="G42" s="76">
        <f t="shared" ref="G42" si="13">G31+G41</f>
        <v>19.12</v>
      </c>
      <c r="H42" s="76">
        <f t="shared" ref="H42" si="14">H31+H41</f>
        <v>16</v>
      </c>
      <c r="I42" s="76">
        <f t="shared" ref="I42" si="15">I31+I41</f>
        <v>71.95</v>
      </c>
      <c r="J42" s="76">
        <f t="shared" ref="J42:L42" si="16">J31+J41</f>
        <v>512.9</v>
      </c>
      <c r="K42" s="35"/>
      <c r="L42" s="76">
        <f t="shared" si="16"/>
        <v>140.1</v>
      </c>
    </row>
    <row r="43" spans="1:12" s="19" customFormat="1" ht="25.5" x14ac:dyDescent="0.2">
      <c r="A43" s="15">
        <v>1</v>
      </c>
      <c r="B43" s="16">
        <v>3</v>
      </c>
      <c r="C43" s="60" t="s">
        <v>20</v>
      </c>
      <c r="D43" s="37" t="s">
        <v>25</v>
      </c>
      <c r="E43" s="38" t="s">
        <v>43</v>
      </c>
      <c r="F43" s="39">
        <v>60</v>
      </c>
      <c r="G43" s="83">
        <v>0.6</v>
      </c>
      <c r="H43" s="83">
        <v>0</v>
      </c>
      <c r="I43" s="83">
        <v>1.4</v>
      </c>
      <c r="J43" s="83">
        <v>8</v>
      </c>
      <c r="K43" s="61">
        <v>27</v>
      </c>
      <c r="L43" s="17"/>
    </row>
    <row r="44" spans="1:12" s="19" customFormat="1" x14ac:dyDescent="0.2">
      <c r="A44" s="20"/>
      <c r="B44" s="21"/>
      <c r="C44" s="55"/>
      <c r="D44" s="40" t="s">
        <v>21</v>
      </c>
      <c r="E44" s="41" t="s">
        <v>42</v>
      </c>
      <c r="F44" s="42">
        <v>200</v>
      </c>
      <c r="G44" s="82">
        <v>15.1</v>
      </c>
      <c r="H44" s="82">
        <v>18</v>
      </c>
      <c r="I44" s="82">
        <v>30.2</v>
      </c>
      <c r="J44" s="82">
        <v>345.8</v>
      </c>
      <c r="K44" s="42">
        <v>492</v>
      </c>
      <c r="L44" s="22"/>
    </row>
    <row r="45" spans="1:12" s="19" customFormat="1" x14ac:dyDescent="0.2">
      <c r="A45" s="20"/>
      <c r="B45" s="21"/>
      <c r="C45" s="55"/>
      <c r="D45" s="43" t="s">
        <v>73</v>
      </c>
      <c r="E45" s="41" t="s">
        <v>40</v>
      </c>
      <c r="F45" s="42">
        <v>200</v>
      </c>
      <c r="G45" s="82">
        <v>0.3</v>
      </c>
      <c r="H45" s="82">
        <v>0</v>
      </c>
      <c r="I45" s="82">
        <v>16</v>
      </c>
      <c r="J45" s="82">
        <v>66.400000000000006</v>
      </c>
      <c r="K45" s="42">
        <v>53</v>
      </c>
      <c r="L45" s="22"/>
    </row>
    <row r="46" spans="1:12" s="19" customFormat="1" x14ac:dyDescent="0.2">
      <c r="A46" s="20"/>
      <c r="B46" s="21"/>
      <c r="C46" s="55"/>
      <c r="D46" s="43" t="s">
        <v>22</v>
      </c>
      <c r="E46" s="41" t="s">
        <v>41</v>
      </c>
      <c r="F46" s="42">
        <v>50</v>
      </c>
      <c r="G46" s="82">
        <v>3.13</v>
      </c>
      <c r="H46" s="82">
        <v>0.5</v>
      </c>
      <c r="I46" s="82">
        <v>20.63</v>
      </c>
      <c r="J46" s="82">
        <v>99</v>
      </c>
      <c r="K46" s="42">
        <v>7</v>
      </c>
      <c r="L46" s="22"/>
    </row>
    <row r="47" spans="1:12" s="19" customFormat="1" x14ac:dyDescent="0.2">
      <c r="A47" s="20"/>
      <c r="B47" s="21"/>
      <c r="C47" s="55"/>
      <c r="D47" s="43"/>
      <c r="E47" s="24"/>
      <c r="F47" s="22"/>
      <c r="G47" s="80"/>
      <c r="H47" s="80"/>
      <c r="I47" s="80"/>
      <c r="J47" s="80"/>
      <c r="K47" s="23"/>
      <c r="L47" s="22"/>
    </row>
    <row r="48" spans="1:12" s="19" customFormat="1" x14ac:dyDescent="0.2">
      <c r="A48" s="20"/>
      <c r="B48" s="21"/>
      <c r="C48" s="55"/>
      <c r="D48" s="56"/>
      <c r="E48" s="24"/>
      <c r="F48" s="22"/>
      <c r="G48" s="80"/>
      <c r="H48" s="80"/>
      <c r="I48" s="80"/>
      <c r="J48" s="80"/>
      <c r="K48" s="23"/>
      <c r="L48" s="22"/>
    </row>
    <row r="49" spans="1:12" s="19" customFormat="1" x14ac:dyDescent="0.2">
      <c r="A49" s="20"/>
      <c r="B49" s="21"/>
      <c r="C49" s="55"/>
      <c r="D49" s="56"/>
      <c r="E49" s="24"/>
      <c r="F49" s="22"/>
      <c r="G49" s="80"/>
      <c r="H49" s="80"/>
      <c r="I49" s="80"/>
      <c r="J49" s="80"/>
      <c r="K49" s="23"/>
      <c r="L49" s="22"/>
    </row>
    <row r="50" spans="1:12" s="19" customFormat="1" x14ac:dyDescent="0.2">
      <c r="A50" s="25"/>
      <c r="B50" s="26"/>
      <c r="C50" s="57"/>
      <c r="D50" s="52" t="s">
        <v>32</v>
      </c>
      <c r="E50" s="27"/>
      <c r="F50" s="77">
        <f>SUM(F43:F49)</f>
        <v>510</v>
      </c>
      <c r="G50" s="77">
        <f t="shared" ref="G50" si="17">SUM(G43:G49)</f>
        <v>19.13</v>
      </c>
      <c r="H50" s="77">
        <f t="shared" ref="H50" si="18">SUM(H43:H49)</f>
        <v>18.5</v>
      </c>
      <c r="I50" s="77">
        <f t="shared" ref="I50" si="19">SUM(I43:I49)</f>
        <v>68.22999999999999</v>
      </c>
      <c r="J50" s="77">
        <f t="shared" ref="J50" si="20">SUM(J43:J49)</f>
        <v>519.20000000000005</v>
      </c>
      <c r="K50" s="29"/>
      <c r="L50" s="77">
        <v>140.1</v>
      </c>
    </row>
    <row r="51" spans="1:12" s="19" customFormat="1" x14ac:dyDescent="0.2">
      <c r="A51" s="30">
        <f>A43</f>
        <v>1</v>
      </c>
      <c r="B51" s="31">
        <f>B43</f>
        <v>3</v>
      </c>
      <c r="C51" s="53" t="s">
        <v>24</v>
      </c>
      <c r="D51" s="54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 x14ac:dyDescent="0.2">
      <c r="A52" s="20"/>
      <c r="B52" s="21"/>
      <c r="C52" s="55"/>
      <c r="D52" s="54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 x14ac:dyDescent="0.2">
      <c r="A53" s="20"/>
      <c r="B53" s="21"/>
      <c r="C53" s="55"/>
      <c r="D53" s="54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 x14ac:dyDescent="0.2">
      <c r="A54" s="20"/>
      <c r="B54" s="21"/>
      <c r="C54" s="55"/>
      <c r="D54" s="54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 x14ac:dyDescent="0.2">
      <c r="A55" s="20"/>
      <c r="B55" s="21"/>
      <c r="C55" s="55"/>
      <c r="D55" s="54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 x14ac:dyDescent="0.2">
      <c r="A56" s="20"/>
      <c r="B56" s="21"/>
      <c r="C56" s="55"/>
      <c r="D56" s="54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 x14ac:dyDescent="0.2">
      <c r="A57" s="20"/>
      <c r="B57" s="21"/>
      <c r="C57" s="55"/>
      <c r="D57" s="54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 x14ac:dyDescent="0.2">
      <c r="A58" s="20"/>
      <c r="B58" s="21"/>
      <c r="C58" s="55"/>
      <c r="D58" s="56"/>
      <c r="E58" s="24"/>
      <c r="F58" s="22"/>
      <c r="G58" s="22"/>
      <c r="H58" s="22"/>
      <c r="I58" s="22"/>
      <c r="J58" s="22"/>
      <c r="K58" s="23"/>
      <c r="L58" s="22"/>
    </row>
    <row r="59" spans="1:12" s="19" customFormat="1" x14ac:dyDescent="0.2">
      <c r="A59" s="20"/>
      <c r="B59" s="21"/>
      <c r="C59" s="55"/>
      <c r="D59" s="56"/>
      <c r="E59" s="24"/>
      <c r="F59" s="22"/>
      <c r="G59" s="22"/>
      <c r="H59" s="22"/>
      <c r="I59" s="22"/>
      <c r="J59" s="22"/>
      <c r="K59" s="23"/>
      <c r="L59" s="22"/>
    </row>
    <row r="60" spans="1:12" s="19" customFormat="1" x14ac:dyDescent="0.2">
      <c r="A60" s="25"/>
      <c r="B60" s="26"/>
      <c r="C60" s="57"/>
      <c r="D60" s="52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 x14ac:dyDescent="0.25">
      <c r="A61" s="32">
        <f>A43</f>
        <v>1</v>
      </c>
      <c r="B61" s="33">
        <f>B43</f>
        <v>3</v>
      </c>
      <c r="C61" s="90" t="s">
        <v>4</v>
      </c>
      <c r="D61" s="91"/>
      <c r="E61" s="34"/>
      <c r="F61" s="35">
        <f>F50+F60</f>
        <v>510</v>
      </c>
      <c r="G61" s="76">
        <f t="shared" ref="G61" si="25">G50+G60</f>
        <v>19.13</v>
      </c>
      <c r="H61" s="76">
        <f t="shared" ref="H61" si="26">H50+H60</f>
        <v>18.5</v>
      </c>
      <c r="I61" s="76">
        <f t="shared" ref="I61" si="27">I50+I60</f>
        <v>68.22999999999999</v>
      </c>
      <c r="J61" s="76">
        <f>J50+J60</f>
        <v>519.20000000000005</v>
      </c>
      <c r="K61" s="35"/>
      <c r="L61" s="76">
        <v>140.1</v>
      </c>
    </row>
    <row r="62" spans="1:12" s="19" customFormat="1" ht="13.5" thickBot="1" x14ac:dyDescent="0.25">
      <c r="A62" s="70">
        <v>1</v>
      </c>
      <c r="B62" s="71">
        <v>4</v>
      </c>
      <c r="C62" s="65" t="s">
        <v>20</v>
      </c>
      <c r="D62" s="58" t="s">
        <v>21</v>
      </c>
      <c r="E62" s="41" t="s">
        <v>71</v>
      </c>
      <c r="F62" s="42">
        <v>90</v>
      </c>
      <c r="G62" s="82">
        <v>11.6</v>
      </c>
      <c r="H62" s="84">
        <v>11.8</v>
      </c>
      <c r="I62" s="82">
        <v>13</v>
      </c>
      <c r="J62" s="82">
        <v>159</v>
      </c>
      <c r="K62" s="42" t="s">
        <v>74</v>
      </c>
      <c r="L62" s="17"/>
    </row>
    <row r="63" spans="1:12" s="19" customFormat="1" x14ac:dyDescent="0.2">
      <c r="A63" s="72"/>
      <c r="B63" s="73"/>
      <c r="C63" s="64"/>
      <c r="D63" s="58" t="s">
        <v>21</v>
      </c>
      <c r="E63" s="41" t="s">
        <v>47</v>
      </c>
      <c r="F63" s="42">
        <v>160</v>
      </c>
      <c r="G63" s="82">
        <v>3.04</v>
      </c>
      <c r="H63" s="82">
        <v>4.5</v>
      </c>
      <c r="I63" s="82">
        <v>24.55</v>
      </c>
      <c r="J63" s="82">
        <v>151.4</v>
      </c>
      <c r="K63" s="42" t="s">
        <v>75</v>
      </c>
      <c r="L63" s="22"/>
    </row>
    <row r="64" spans="1:12" s="19" customFormat="1" x14ac:dyDescent="0.2">
      <c r="A64" s="72"/>
      <c r="B64" s="73"/>
      <c r="C64" s="64"/>
      <c r="D64" s="54" t="s">
        <v>73</v>
      </c>
      <c r="E64" s="41" t="s">
        <v>48</v>
      </c>
      <c r="F64" s="42">
        <v>200</v>
      </c>
      <c r="G64" s="82">
        <v>0.3</v>
      </c>
      <c r="H64" s="82">
        <v>0</v>
      </c>
      <c r="I64" s="82">
        <v>15.2</v>
      </c>
      <c r="J64" s="82">
        <v>60</v>
      </c>
      <c r="K64" s="42" t="s">
        <v>76</v>
      </c>
      <c r="L64" s="22"/>
    </row>
    <row r="65" spans="1:12" s="19" customFormat="1" x14ac:dyDescent="0.2">
      <c r="A65" s="72"/>
      <c r="B65" s="73"/>
      <c r="C65" s="64"/>
      <c r="D65" s="54" t="s">
        <v>22</v>
      </c>
      <c r="E65" s="41" t="s">
        <v>49</v>
      </c>
      <c r="F65" s="42">
        <v>50</v>
      </c>
      <c r="G65" s="82">
        <v>3.95</v>
      </c>
      <c r="H65" s="82">
        <v>0.5</v>
      </c>
      <c r="I65" s="82">
        <v>21.15</v>
      </c>
      <c r="J65" s="82">
        <v>116.33</v>
      </c>
      <c r="K65" s="42">
        <v>6</v>
      </c>
      <c r="L65" s="22"/>
    </row>
    <row r="66" spans="1:12" s="19" customFormat="1" x14ac:dyDescent="0.2">
      <c r="A66" s="72"/>
      <c r="B66" s="73"/>
      <c r="C66" s="64"/>
      <c r="D66" s="54"/>
      <c r="E66" s="24"/>
      <c r="F66" s="22"/>
      <c r="G66" s="80"/>
      <c r="H66" s="80"/>
      <c r="I66" s="80"/>
      <c r="J66" s="80"/>
      <c r="K66" s="23"/>
      <c r="L66" s="22"/>
    </row>
    <row r="67" spans="1:12" s="19" customFormat="1" x14ac:dyDescent="0.2">
      <c r="A67" s="72"/>
      <c r="B67" s="73"/>
      <c r="C67" s="64"/>
      <c r="D67" s="59"/>
      <c r="E67" s="24"/>
      <c r="F67" s="22"/>
      <c r="G67" s="80"/>
      <c r="H67" s="80"/>
      <c r="I67" s="80"/>
      <c r="J67" s="80"/>
      <c r="K67" s="23"/>
      <c r="L67" s="22"/>
    </row>
    <row r="68" spans="1:12" s="19" customFormat="1" x14ac:dyDescent="0.2">
      <c r="A68" s="72"/>
      <c r="B68" s="73"/>
      <c r="C68" s="64"/>
      <c r="D68" s="56"/>
      <c r="E68" s="24"/>
      <c r="F68" s="22"/>
      <c r="G68" s="80"/>
      <c r="H68" s="80"/>
      <c r="I68" s="80"/>
      <c r="J68" s="80"/>
      <c r="K68" s="23"/>
      <c r="L68" s="22"/>
    </row>
    <row r="69" spans="1:12" s="19" customFormat="1" x14ac:dyDescent="0.2">
      <c r="A69" s="74"/>
      <c r="B69" s="75"/>
      <c r="C69" s="66"/>
      <c r="D69" s="52" t="s">
        <v>32</v>
      </c>
      <c r="E69" s="27"/>
      <c r="F69" s="67">
        <f>SUM(F62:F68)</f>
        <v>500</v>
      </c>
      <c r="G69" s="78">
        <f t="shared" ref="G69:J69" si="28">SUM(G62:G68)</f>
        <v>18.89</v>
      </c>
      <c r="H69" s="78">
        <f t="shared" si="28"/>
        <v>16.8</v>
      </c>
      <c r="I69" s="78">
        <f t="shared" si="28"/>
        <v>73.900000000000006</v>
      </c>
      <c r="J69" s="78">
        <f t="shared" si="28"/>
        <v>486.72999999999996</v>
      </c>
      <c r="K69" s="68"/>
      <c r="L69" s="78">
        <v>140.1</v>
      </c>
    </row>
    <row r="70" spans="1:12" s="19" customFormat="1" x14ac:dyDescent="0.2">
      <c r="A70" s="30">
        <f>A62</f>
        <v>1</v>
      </c>
      <c r="B70" s="31">
        <f>B62</f>
        <v>4</v>
      </c>
      <c r="C70" s="53" t="s">
        <v>24</v>
      </c>
      <c r="D70" s="54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 x14ac:dyDescent="0.2">
      <c r="A71" s="20"/>
      <c r="B71" s="21"/>
      <c r="C71" s="55"/>
      <c r="D71" s="54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 x14ac:dyDescent="0.2">
      <c r="A72" s="20"/>
      <c r="B72" s="21"/>
      <c r="C72" s="55"/>
      <c r="D72" s="54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 x14ac:dyDescent="0.2">
      <c r="A73" s="20"/>
      <c r="B73" s="21"/>
      <c r="C73" s="55"/>
      <c r="D73" s="54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 x14ac:dyDescent="0.2">
      <c r="A74" s="20"/>
      <c r="B74" s="21"/>
      <c r="C74" s="55"/>
      <c r="D74" s="54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 x14ac:dyDescent="0.2">
      <c r="A75" s="20"/>
      <c r="B75" s="21"/>
      <c r="C75" s="55"/>
      <c r="D75" s="54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 x14ac:dyDescent="0.2">
      <c r="A76" s="20"/>
      <c r="B76" s="21"/>
      <c r="C76" s="55"/>
      <c r="D76" s="54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 x14ac:dyDescent="0.2">
      <c r="A77" s="20"/>
      <c r="B77" s="21"/>
      <c r="C77" s="55"/>
      <c r="D77" s="56"/>
      <c r="E77" s="24"/>
      <c r="F77" s="22"/>
      <c r="G77" s="22"/>
      <c r="H77" s="22"/>
      <c r="I77" s="22"/>
      <c r="J77" s="22"/>
      <c r="K77" s="23"/>
      <c r="L77" s="22"/>
    </row>
    <row r="78" spans="1:12" s="19" customFormat="1" x14ac:dyDescent="0.2">
      <c r="A78" s="20"/>
      <c r="B78" s="21"/>
      <c r="C78" s="55"/>
      <c r="D78" s="56"/>
      <c r="E78" s="24"/>
      <c r="F78" s="22"/>
      <c r="G78" s="22"/>
      <c r="H78" s="22"/>
      <c r="I78" s="22"/>
      <c r="J78" s="22"/>
      <c r="K78" s="23"/>
      <c r="L78" s="22"/>
    </row>
    <row r="79" spans="1:12" s="19" customFormat="1" x14ac:dyDescent="0.2">
      <c r="A79" s="25"/>
      <c r="B79" s="26"/>
      <c r="C79" s="57"/>
      <c r="D79" s="52" t="s">
        <v>32</v>
      </c>
      <c r="E79" s="27"/>
      <c r="F79" s="28">
        <f>SUM(F70:F78)</f>
        <v>0</v>
      </c>
      <c r="G79" s="69">
        <f t="shared" ref="G79" si="29">SUM(G70:G78)</f>
        <v>0</v>
      </c>
      <c r="H79" s="69">
        <f t="shared" ref="H79" si="30">SUM(H70:H78)</f>
        <v>0</v>
      </c>
      <c r="I79" s="69">
        <f t="shared" ref="I79" si="31">SUM(I70:I78)</f>
        <v>0</v>
      </c>
      <c r="J79" s="69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 x14ac:dyDescent="0.25">
      <c r="A80" s="32">
        <f>A62</f>
        <v>1</v>
      </c>
      <c r="B80" s="33">
        <f>B62</f>
        <v>4</v>
      </c>
      <c r="C80" s="90" t="s">
        <v>4</v>
      </c>
      <c r="D80" s="91"/>
      <c r="E80" s="34"/>
      <c r="F80" s="35">
        <f>F69+F79</f>
        <v>500</v>
      </c>
      <c r="G80" s="76">
        <f t="shared" ref="G80" si="33">G69+G79</f>
        <v>18.89</v>
      </c>
      <c r="H80" s="76">
        <f t="shared" ref="H80" si="34">H69+H79</f>
        <v>16.8</v>
      </c>
      <c r="I80" s="76">
        <f t="shared" ref="I80" si="35">I69+I79</f>
        <v>73.900000000000006</v>
      </c>
      <c r="J80" s="76">
        <f>J69+J79</f>
        <v>486.72999999999996</v>
      </c>
      <c r="K80" s="35"/>
      <c r="L80" s="76">
        <v>140.1</v>
      </c>
    </row>
    <row r="81" spans="1:12" s="19" customFormat="1" x14ac:dyDescent="0.2">
      <c r="A81" s="88">
        <v>1</v>
      </c>
      <c r="B81" s="16">
        <v>5</v>
      </c>
      <c r="C81" s="60" t="s">
        <v>20</v>
      </c>
      <c r="D81" s="51" t="s">
        <v>21</v>
      </c>
      <c r="E81" s="41" t="s">
        <v>51</v>
      </c>
      <c r="F81" s="42">
        <v>200</v>
      </c>
      <c r="G81" s="82">
        <v>11.2</v>
      </c>
      <c r="H81" s="82">
        <v>12.4</v>
      </c>
      <c r="I81" s="82">
        <v>29.1</v>
      </c>
      <c r="J81" s="82">
        <v>210</v>
      </c>
      <c r="K81" s="42">
        <v>175</v>
      </c>
      <c r="L81" s="17"/>
    </row>
    <row r="82" spans="1:12" s="19" customFormat="1" x14ac:dyDescent="0.2">
      <c r="A82" s="20"/>
      <c r="B82" s="21"/>
      <c r="C82" s="55"/>
      <c r="D82" s="50" t="s">
        <v>22</v>
      </c>
      <c r="E82" s="41" t="s">
        <v>54</v>
      </c>
      <c r="F82" s="42">
        <v>50</v>
      </c>
      <c r="G82" s="82">
        <v>5</v>
      </c>
      <c r="H82" s="82">
        <v>4.4000000000000004</v>
      </c>
      <c r="I82" s="82">
        <v>25.2</v>
      </c>
      <c r="J82" s="82">
        <v>156</v>
      </c>
      <c r="K82" s="62" t="s">
        <v>78</v>
      </c>
      <c r="L82" s="22"/>
    </row>
    <row r="83" spans="1:12" s="19" customFormat="1" x14ac:dyDescent="0.2">
      <c r="A83" s="20"/>
      <c r="B83" s="21"/>
      <c r="C83" s="55"/>
      <c r="D83" s="50" t="s">
        <v>73</v>
      </c>
      <c r="E83" s="41" t="s">
        <v>52</v>
      </c>
      <c r="F83" s="42">
        <v>200</v>
      </c>
      <c r="G83" s="82">
        <v>0.2</v>
      </c>
      <c r="H83" s="82">
        <v>0</v>
      </c>
      <c r="I83" s="82">
        <v>15</v>
      </c>
      <c r="J83" s="82">
        <v>58</v>
      </c>
      <c r="K83" s="42" t="s">
        <v>77</v>
      </c>
      <c r="L83" s="22"/>
    </row>
    <row r="84" spans="1:12" s="19" customFormat="1" x14ac:dyDescent="0.2">
      <c r="A84" s="20"/>
      <c r="B84" s="21"/>
      <c r="C84" s="55"/>
      <c r="D84" s="50" t="s">
        <v>50</v>
      </c>
      <c r="E84" s="41" t="s">
        <v>53</v>
      </c>
      <c r="F84" s="42">
        <v>120</v>
      </c>
      <c r="G84" s="82">
        <v>0.6</v>
      </c>
      <c r="H84" s="82">
        <v>0.6</v>
      </c>
      <c r="I84" s="82">
        <v>14.3</v>
      </c>
      <c r="J84" s="82">
        <v>68.400000000000006</v>
      </c>
      <c r="K84" s="42" t="s">
        <v>79</v>
      </c>
      <c r="L84" s="22"/>
    </row>
    <row r="85" spans="1:12" s="19" customFormat="1" x14ac:dyDescent="0.2">
      <c r="A85" s="20"/>
      <c r="B85" s="21"/>
      <c r="C85" s="55"/>
      <c r="D85" s="50"/>
      <c r="E85" s="24"/>
      <c r="F85" s="22"/>
      <c r="G85" s="80"/>
      <c r="H85" s="80"/>
      <c r="I85" s="80"/>
      <c r="J85" s="80"/>
      <c r="K85" s="23"/>
      <c r="L85" s="22"/>
    </row>
    <row r="86" spans="1:12" s="19" customFormat="1" x14ac:dyDescent="0.2">
      <c r="A86" s="20"/>
      <c r="B86" s="21"/>
      <c r="C86" s="55"/>
      <c r="D86" s="59"/>
      <c r="E86" s="24"/>
      <c r="F86" s="22"/>
      <c r="G86" s="80"/>
      <c r="H86" s="80"/>
      <c r="I86" s="80"/>
      <c r="J86" s="80"/>
      <c r="K86" s="23"/>
      <c r="L86" s="22"/>
    </row>
    <row r="87" spans="1:12" s="19" customFormat="1" x14ac:dyDescent="0.2">
      <c r="A87" s="20"/>
      <c r="B87" s="21"/>
      <c r="C87" s="55"/>
      <c r="D87" s="56"/>
      <c r="E87" s="24"/>
      <c r="F87" s="22"/>
      <c r="G87" s="80"/>
      <c r="H87" s="80"/>
      <c r="I87" s="80"/>
      <c r="J87" s="80"/>
      <c r="K87" s="23"/>
      <c r="L87" s="22"/>
    </row>
    <row r="88" spans="1:12" s="19" customFormat="1" x14ac:dyDescent="0.2">
      <c r="A88" s="25"/>
      <c r="B88" s="26"/>
      <c r="C88" s="57"/>
      <c r="D88" s="52" t="s">
        <v>32</v>
      </c>
      <c r="E88" s="27"/>
      <c r="F88" s="28">
        <f>SUM(F81:F87)</f>
        <v>570</v>
      </c>
      <c r="G88" s="77">
        <f t="shared" ref="G88" si="36">SUM(G81:G87)</f>
        <v>17</v>
      </c>
      <c r="H88" s="77">
        <f t="shared" ref="H88" si="37">SUM(H81:H87)</f>
        <v>17.400000000000002</v>
      </c>
      <c r="I88" s="77">
        <f t="shared" ref="I88" si="38">SUM(I81:I87)</f>
        <v>83.6</v>
      </c>
      <c r="J88" s="77">
        <f t="shared" ref="J88" si="39">SUM(J81:J87)</f>
        <v>492.4</v>
      </c>
      <c r="K88" s="29"/>
      <c r="L88" s="77">
        <v>140.1</v>
      </c>
    </row>
    <row r="89" spans="1:12" s="19" customFormat="1" x14ac:dyDescent="0.2">
      <c r="A89" s="30">
        <f>A81</f>
        <v>1</v>
      </c>
      <c r="B89" s="31">
        <f>B81</f>
        <v>5</v>
      </c>
      <c r="C89" s="53" t="s">
        <v>24</v>
      </c>
      <c r="D89" s="54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 x14ac:dyDescent="0.2">
      <c r="A90" s="20"/>
      <c r="B90" s="21"/>
      <c r="C90" s="55"/>
      <c r="D90" s="54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 x14ac:dyDescent="0.2">
      <c r="A91" s="20"/>
      <c r="B91" s="21"/>
      <c r="C91" s="55"/>
      <c r="D91" s="54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 x14ac:dyDescent="0.2">
      <c r="A92" s="20"/>
      <c r="B92" s="21"/>
      <c r="C92" s="55"/>
      <c r="D92" s="54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 x14ac:dyDescent="0.2">
      <c r="A93" s="20"/>
      <c r="B93" s="21"/>
      <c r="C93" s="55"/>
      <c r="D93" s="54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 x14ac:dyDescent="0.2">
      <c r="A94" s="20"/>
      <c r="B94" s="21"/>
      <c r="C94" s="55"/>
      <c r="D94" s="54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 x14ac:dyDescent="0.2">
      <c r="A95" s="20"/>
      <c r="B95" s="21"/>
      <c r="C95" s="55"/>
      <c r="D95" s="54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 x14ac:dyDescent="0.2">
      <c r="A96" s="20"/>
      <c r="B96" s="21"/>
      <c r="C96" s="55"/>
      <c r="D96" s="56"/>
      <c r="E96" s="24"/>
      <c r="F96" s="22"/>
      <c r="G96" s="22"/>
      <c r="H96" s="22"/>
      <c r="I96" s="22"/>
      <c r="J96" s="22"/>
      <c r="K96" s="23"/>
      <c r="L96" s="22"/>
    </row>
    <row r="97" spans="1:12" s="19" customFormat="1" x14ac:dyDescent="0.2">
      <c r="A97" s="20"/>
      <c r="B97" s="21"/>
      <c r="C97" s="55"/>
      <c r="D97" s="56"/>
      <c r="E97" s="24"/>
      <c r="F97" s="22"/>
      <c r="G97" s="22"/>
      <c r="H97" s="22"/>
      <c r="I97" s="22"/>
      <c r="J97" s="22"/>
      <c r="K97" s="23"/>
      <c r="L97" s="22"/>
    </row>
    <row r="98" spans="1:12" s="19" customFormat="1" x14ac:dyDescent="0.2">
      <c r="A98" s="25"/>
      <c r="B98" s="26"/>
      <c r="C98" s="57"/>
      <c r="D98" s="52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 x14ac:dyDescent="0.25">
      <c r="A99" s="32">
        <f>A81</f>
        <v>1</v>
      </c>
      <c r="B99" s="33">
        <f>B81</f>
        <v>5</v>
      </c>
      <c r="C99" s="90" t="s">
        <v>4</v>
      </c>
      <c r="D99" s="91"/>
      <c r="E99" s="34"/>
      <c r="F99" s="35">
        <f>F88+F98</f>
        <v>570</v>
      </c>
      <c r="G99" s="76">
        <f t="shared" ref="G99" si="44">G88+G98</f>
        <v>17</v>
      </c>
      <c r="H99" s="76">
        <f t="shared" ref="H99" si="45">H88+H98</f>
        <v>17.400000000000002</v>
      </c>
      <c r="I99" s="76">
        <f t="shared" ref="I99" si="46">I88+I98</f>
        <v>83.6</v>
      </c>
      <c r="J99" s="76">
        <f t="shared" ref="J99:L99" si="47">J88+J98</f>
        <v>492.4</v>
      </c>
      <c r="K99" s="35"/>
      <c r="L99" s="76">
        <f t="shared" si="47"/>
        <v>140.1</v>
      </c>
    </row>
    <row r="100" spans="1:12" s="19" customFormat="1" ht="25.5" x14ac:dyDescent="0.2">
      <c r="A100" s="88">
        <v>2</v>
      </c>
      <c r="B100" s="16">
        <v>1</v>
      </c>
      <c r="C100" s="60" t="s">
        <v>20</v>
      </c>
      <c r="D100" s="54" t="s">
        <v>25</v>
      </c>
      <c r="E100" s="38" t="s">
        <v>87</v>
      </c>
      <c r="F100" s="42">
        <v>60</v>
      </c>
      <c r="G100" s="82">
        <v>0.6</v>
      </c>
      <c r="H100" s="82">
        <v>0</v>
      </c>
      <c r="I100" s="82">
        <v>1.4</v>
      </c>
      <c r="J100" s="82">
        <v>8</v>
      </c>
      <c r="K100" s="42">
        <v>27</v>
      </c>
      <c r="L100" s="17"/>
    </row>
    <row r="101" spans="1:12" s="19" customFormat="1" x14ac:dyDescent="0.2">
      <c r="A101" s="20"/>
      <c r="B101" s="21"/>
      <c r="C101" s="55"/>
      <c r="D101" s="51" t="s">
        <v>21</v>
      </c>
      <c r="E101" s="41" t="s">
        <v>42</v>
      </c>
      <c r="F101" s="62" t="s">
        <v>89</v>
      </c>
      <c r="G101" s="82">
        <v>15.1</v>
      </c>
      <c r="H101" s="82">
        <v>18</v>
      </c>
      <c r="I101" s="82">
        <v>30.2</v>
      </c>
      <c r="J101" s="82">
        <v>345.8</v>
      </c>
      <c r="K101" s="62" t="s">
        <v>90</v>
      </c>
      <c r="L101" s="22"/>
    </row>
    <row r="102" spans="1:12" s="19" customFormat="1" x14ac:dyDescent="0.2">
      <c r="A102" s="20"/>
      <c r="B102" s="21"/>
      <c r="C102" s="55"/>
      <c r="D102" s="54" t="s">
        <v>73</v>
      </c>
      <c r="E102" s="41" t="s">
        <v>48</v>
      </c>
      <c r="F102" s="42">
        <v>200</v>
      </c>
      <c r="G102" s="82">
        <v>0.3</v>
      </c>
      <c r="H102" s="82">
        <v>0</v>
      </c>
      <c r="I102" s="82">
        <v>15.2</v>
      </c>
      <c r="J102" s="82">
        <v>60</v>
      </c>
      <c r="K102" s="42" t="s">
        <v>76</v>
      </c>
      <c r="L102" s="22"/>
    </row>
    <row r="103" spans="1:12" s="19" customFormat="1" x14ac:dyDescent="0.2">
      <c r="A103" s="20"/>
      <c r="B103" s="21"/>
      <c r="C103" s="55"/>
      <c r="D103" s="50" t="s">
        <v>22</v>
      </c>
      <c r="E103" s="41" t="s">
        <v>88</v>
      </c>
      <c r="F103" s="42">
        <v>50</v>
      </c>
      <c r="G103" s="82">
        <v>3.13</v>
      </c>
      <c r="H103" s="82">
        <v>0.5</v>
      </c>
      <c r="I103" s="82">
        <v>20.63</v>
      </c>
      <c r="J103" s="82">
        <v>99</v>
      </c>
      <c r="K103" s="42">
        <v>7</v>
      </c>
      <c r="L103" s="22"/>
    </row>
    <row r="104" spans="1:12" s="19" customFormat="1" x14ac:dyDescent="0.2">
      <c r="A104" s="20"/>
      <c r="B104" s="21"/>
      <c r="C104" s="55"/>
      <c r="D104" s="54"/>
      <c r="E104" s="24"/>
      <c r="F104" s="22"/>
      <c r="G104" s="80"/>
      <c r="H104" s="80"/>
      <c r="I104" s="80"/>
      <c r="J104" s="80"/>
      <c r="K104" s="23"/>
      <c r="L104" s="22"/>
    </row>
    <row r="105" spans="1:12" s="19" customFormat="1" x14ac:dyDescent="0.2">
      <c r="A105" s="20"/>
      <c r="B105" s="21"/>
      <c r="C105" s="55"/>
      <c r="D105" s="56"/>
      <c r="E105" s="24"/>
      <c r="F105" s="22"/>
      <c r="G105" s="80"/>
      <c r="H105" s="80"/>
      <c r="I105" s="80"/>
      <c r="J105" s="80"/>
      <c r="K105" s="23"/>
      <c r="L105" s="22"/>
    </row>
    <row r="106" spans="1:12" s="19" customFormat="1" x14ac:dyDescent="0.2">
      <c r="A106" s="20"/>
      <c r="B106" s="21"/>
      <c r="C106" s="55"/>
      <c r="D106" s="56"/>
      <c r="E106" s="24"/>
      <c r="F106" s="22"/>
      <c r="G106" s="80"/>
      <c r="H106" s="80"/>
      <c r="I106" s="80"/>
      <c r="J106" s="80"/>
      <c r="K106" s="23"/>
      <c r="L106" s="22"/>
    </row>
    <row r="107" spans="1:12" s="19" customFormat="1" x14ac:dyDescent="0.2">
      <c r="A107" s="25"/>
      <c r="B107" s="26"/>
      <c r="C107" s="57"/>
      <c r="D107" s="52" t="s">
        <v>32</v>
      </c>
      <c r="E107" s="27"/>
      <c r="F107" s="86">
        <v>510</v>
      </c>
      <c r="G107" s="77">
        <f t="shared" ref="G107:J107" si="48">SUM(G100:G106)</f>
        <v>19.13</v>
      </c>
      <c r="H107" s="77">
        <f t="shared" si="48"/>
        <v>18.5</v>
      </c>
      <c r="I107" s="77">
        <f t="shared" si="48"/>
        <v>67.429999999999993</v>
      </c>
      <c r="J107" s="77">
        <f t="shared" si="48"/>
        <v>512.79999999999995</v>
      </c>
      <c r="K107" s="29"/>
      <c r="L107" s="77">
        <v>140.1</v>
      </c>
    </row>
    <row r="108" spans="1:12" s="19" customFormat="1" x14ac:dyDescent="0.2">
      <c r="A108" s="30">
        <f>A100</f>
        <v>2</v>
      </c>
      <c r="B108" s="31">
        <f>B100</f>
        <v>1</v>
      </c>
      <c r="C108" s="53" t="s">
        <v>24</v>
      </c>
      <c r="D108" s="54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 x14ac:dyDescent="0.2">
      <c r="A109" s="20"/>
      <c r="B109" s="21"/>
      <c r="C109" s="55"/>
      <c r="D109" s="54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 x14ac:dyDescent="0.2">
      <c r="A110" s="20"/>
      <c r="B110" s="21"/>
      <c r="C110" s="55"/>
      <c r="D110" s="54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 x14ac:dyDescent="0.2">
      <c r="A111" s="20"/>
      <c r="B111" s="21"/>
      <c r="C111" s="55"/>
      <c r="D111" s="54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 x14ac:dyDescent="0.2">
      <c r="A112" s="20"/>
      <c r="B112" s="21"/>
      <c r="C112" s="55"/>
      <c r="D112" s="54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 x14ac:dyDescent="0.2">
      <c r="A113" s="20"/>
      <c r="B113" s="21"/>
      <c r="C113" s="55"/>
      <c r="D113" s="54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 x14ac:dyDescent="0.2">
      <c r="A114" s="20"/>
      <c r="B114" s="21"/>
      <c r="C114" s="55"/>
      <c r="D114" s="54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 x14ac:dyDescent="0.2">
      <c r="A115" s="20"/>
      <c r="B115" s="21"/>
      <c r="C115" s="55"/>
      <c r="D115" s="56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 x14ac:dyDescent="0.2">
      <c r="A116" s="20"/>
      <c r="B116" s="21"/>
      <c r="C116" s="55"/>
      <c r="D116" s="56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 x14ac:dyDescent="0.2">
      <c r="A117" s="25"/>
      <c r="B117" s="26"/>
      <c r="C117" s="57"/>
      <c r="D117" s="52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 x14ac:dyDescent="0.25">
      <c r="A118" s="32">
        <f>A100</f>
        <v>2</v>
      </c>
      <c r="B118" s="33">
        <f>B100</f>
        <v>1</v>
      </c>
      <c r="C118" s="90" t="s">
        <v>4</v>
      </c>
      <c r="D118" s="91"/>
      <c r="E118" s="34"/>
      <c r="F118" s="35">
        <f>F107+F117</f>
        <v>510</v>
      </c>
      <c r="G118" s="76">
        <f t="shared" ref="G118" si="51">G107+G117</f>
        <v>19.13</v>
      </c>
      <c r="H118" s="76">
        <f t="shared" ref="H118" si="52">H107+H117</f>
        <v>18.5</v>
      </c>
      <c r="I118" s="76">
        <f t="shared" ref="I118" si="53">I107+I117</f>
        <v>67.429999999999993</v>
      </c>
      <c r="J118" s="76">
        <f t="shared" ref="J118:L118" si="54">J107+J117</f>
        <v>512.79999999999995</v>
      </c>
      <c r="K118" s="35"/>
      <c r="L118" s="76">
        <f t="shared" si="54"/>
        <v>140.1</v>
      </c>
    </row>
    <row r="119" spans="1:12" s="19" customFormat="1" ht="25.5" x14ac:dyDescent="0.2">
      <c r="A119" s="36">
        <v>2</v>
      </c>
      <c r="B119" s="21">
        <v>2</v>
      </c>
      <c r="C119" s="60" t="s">
        <v>20</v>
      </c>
      <c r="D119" s="58" t="s">
        <v>25</v>
      </c>
      <c r="E119" s="63" t="s">
        <v>59</v>
      </c>
      <c r="F119" s="42">
        <v>60</v>
      </c>
      <c r="G119" s="82">
        <v>0.9</v>
      </c>
      <c r="H119" s="82">
        <v>4.3</v>
      </c>
      <c r="I119" s="82">
        <v>3.75</v>
      </c>
      <c r="J119" s="82">
        <v>57.7</v>
      </c>
      <c r="K119" s="62" t="s">
        <v>57</v>
      </c>
      <c r="L119" s="17"/>
    </row>
    <row r="120" spans="1:12" s="19" customFormat="1" ht="25.5" x14ac:dyDescent="0.2">
      <c r="A120" s="36"/>
      <c r="B120" s="21"/>
      <c r="C120" s="55"/>
      <c r="D120" s="59" t="s">
        <v>21</v>
      </c>
      <c r="E120" s="41" t="s">
        <v>60</v>
      </c>
      <c r="F120" s="42">
        <v>120</v>
      </c>
      <c r="G120" s="82">
        <v>9</v>
      </c>
      <c r="H120" s="82">
        <v>8.6999999999999993</v>
      </c>
      <c r="I120" s="82">
        <v>20.2</v>
      </c>
      <c r="J120" s="82">
        <v>205.6</v>
      </c>
      <c r="K120" s="42" t="s">
        <v>58</v>
      </c>
      <c r="L120" s="22"/>
    </row>
    <row r="121" spans="1:12" s="19" customFormat="1" x14ac:dyDescent="0.2">
      <c r="A121" s="36"/>
      <c r="B121" s="21"/>
      <c r="C121" s="55"/>
      <c r="D121" s="54" t="s">
        <v>21</v>
      </c>
      <c r="E121" s="41" t="s">
        <v>45</v>
      </c>
      <c r="F121" s="42">
        <v>150</v>
      </c>
      <c r="G121" s="82">
        <v>3.99</v>
      </c>
      <c r="H121" s="82">
        <v>4.5</v>
      </c>
      <c r="I121" s="82">
        <v>17.72</v>
      </c>
      <c r="J121" s="82">
        <v>125.9</v>
      </c>
      <c r="K121" s="42">
        <v>303</v>
      </c>
      <c r="L121" s="22"/>
    </row>
    <row r="122" spans="1:12" s="19" customFormat="1" x14ac:dyDescent="0.2">
      <c r="A122" s="36"/>
      <c r="B122" s="21"/>
      <c r="C122" s="55"/>
      <c r="D122" s="54" t="s">
        <v>73</v>
      </c>
      <c r="E122" s="41" t="s">
        <v>40</v>
      </c>
      <c r="F122" s="42">
        <v>200</v>
      </c>
      <c r="G122" s="82">
        <v>0.3</v>
      </c>
      <c r="H122" s="82">
        <v>0</v>
      </c>
      <c r="I122" s="82">
        <v>16</v>
      </c>
      <c r="J122" s="82">
        <v>66.400000000000006</v>
      </c>
      <c r="K122" s="42">
        <v>53</v>
      </c>
      <c r="L122" s="22"/>
    </row>
    <row r="123" spans="1:12" s="19" customFormat="1" x14ac:dyDescent="0.2">
      <c r="A123" s="36"/>
      <c r="B123" s="21"/>
      <c r="C123" s="55"/>
      <c r="D123" s="54" t="s">
        <v>22</v>
      </c>
      <c r="E123" s="41" t="s">
        <v>46</v>
      </c>
      <c r="F123" s="42">
        <v>50</v>
      </c>
      <c r="G123" s="82">
        <v>3.95</v>
      </c>
      <c r="H123" s="82">
        <v>0.5</v>
      </c>
      <c r="I123" s="82">
        <v>21.15</v>
      </c>
      <c r="J123" s="82">
        <v>116.33</v>
      </c>
      <c r="K123" s="42">
        <v>6</v>
      </c>
      <c r="L123" s="22"/>
    </row>
    <row r="124" spans="1:12" s="19" customFormat="1" x14ac:dyDescent="0.2">
      <c r="A124" s="36"/>
      <c r="B124" s="21"/>
      <c r="C124" s="55"/>
      <c r="D124" s="56"/>
      <c r="E124" s="41"/>
      <c r="F124" s="42"/>
      <c r="G124" s="82"/>
      <c r="H124" s="82"/>
      <c r="I124" s="82"/>
      <c r="J124" s="82"/>
      <c r="K124" s="42"/>
      <c r="L124" s="22"/>
    </row>
    <row r="125" spans="1:12" s="19" customFormat="1" x14ac:dyDescent="0.2">
      <c r="A125" s="36"/>
      <c r="B125" s="21"/>
      <c r="C125" s="55"/>
      <c r="D125" s="56"/>
      <c r="E125" s="24"/>
      <c r="F125" s="22"/>
      <c r="G125" s="80"/>
      <c r="H125" s="80"/>
      <c r="I125" s="80"/>
      <c r="J125" s="80"/>
      <c r="K125" s="23"/>
      <c r="L125" s="22"/>
    </row>
    <row r="126" spans="1:12" s="19" customFormat="1" x14ac:dyDescent="0.2">
      <c r="A126" s="44"/>
      <c r="B126" s="26"/>
      <c r="C126" s="57"/>
      <c r="D126" s="52" t="s">
        <v>32</v>
      </c>
      <c r="E126" s="27"/>
      <c r="F126" s="28">
        <f>SUM(F119:F125)</f>
        <v>580</v>
      </c>
      <c r="G126" s="77">
        <f t="shared" ref="G126:J126" si="55">SUM(G119:G125)</f>
        <v>18.14</v>
      </c>
      <c r="H126" s="77">
        <f t="shared" si="55"/>
        <v>18</v>
      </c>
      <c r="I126" s="77">
        <f t="shared" si="55"/>
        <v>78.819999999999993</v>
      </c>
      <c r="J126" s="77">
        <f t="shared" si="55"/>
        <v>571.93000000000006</v>
      </c>
      <c r="K126" s="29"/>
      <c r="L126" s="77">
        <v>140.1</v>
      </c>
    </row>
    <row r="127" spans="1:12" s="19" customFormat="1" x14ac:dyDescent="0.2">
      <c r="A127" s="31">
        <f>A119</f>
        <v>2</v>
      </c>
      <c r="B127" s="31">
        <f>B119</f>
        <v>2</v>
      </c>
      <c r="C127" s="53" t="s">
        <v>24</v>
      </c>
      <c r="D127" s="54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 x14ac:dyDescent="0.2">
      <c r="A128" s="36"/>
      <c r="B128" s="21"/>
      <c r="C128" s="55"/>
      <c r="D128" s="54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 x14ac:dyDescent="0.2">
      <c r="A129" s="36"/>
      <c r="B129" s="21"/>
      <c r="C129" s="55"/>
      <c r="D129" s="54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 x14ac:dyDescent="0.2">
      <c r="A130" s="36"/>
      <c r="B130" s="21"/>
      <c r="C130" s="55"/>
      <c r="D130" s="54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 x14ac:dyDescent="0.2">
      <c r="A131" s="36"/>
      <c r="B131" s="21"/>
      <c r="C131" s="55"/>
      <c r="D131" s="54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 x14ac:dyDescent="0.2">
      <c r="A132" s="36"/>
      <c r="B132" s="21"/>
      <c r="C132" s="55"/>
      <c r="D132" s="54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 x14ac:dyDescent="0.2">
      <c r="A133" s="36"/>
      <c r="B133" s="21"/>
      <c r="C133" s="55"/>
      <c r="D133" s="54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 x14ac:dyDescent="0.2">
      <c r="A134" s="36"/>
      <c r="B134" s="21"/>
      <c r="C134" s="55"/>
      <c r="D134" s="56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 x14ac:dyDescent="0.2">
      <c r="A135" s="36"/>
      <c r="B135" s="21"/>
      <c r="C135" s="55"/>
      <c r="D135" s="56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 x14ac:dyDescent="0.2">
      <c r="A136" s="44"/>
      <c r="B136" s="26"/>
      <c r="C136" s="57"/>
      <c r="D136" s="52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 x14ac:dyDescent="0.25">
      <c r="A137" s="45">
        <f>A119</f>
        <v>2</v>
      </c>
      <c r="B137" s="45">
        <f>B119</f>
        <v>2</v>
      </c>
      <c r="C137" s="90" t="s">
        <v>4</v>
      </c>
      <c r="D137" s="91"/>
      <c r="E137" s="34"/>
      <c r="F137" s="35">
        <f>F126+F136</f>
        <v>580</v>
      </c>
      <c r="G137" s="76">
        <f t="shared" ref="G137" si="58">G126+G136</f>
        <v>18.14</v>
      </c>
      <c r="H137" s="76">
        <f t="shared" ref="H137" si="59">H126+H136</f>
        <v>18</v>
      </c>
      <c r="I137" s="76">
        <f t="shared" ref="I137" si="60">I126+I136</f>
        <v>78.819999999999993</v>
      </c>
      <c r="J137" s="76">
        <f t="shared" ref="J137:L137" si="61">J126+J136</f>
        <v>571.93000000000006</v>
      </c>
      <c r="K137" s="35"/>
      <c r="L137" s="76">
        <f t="shared" si="61"/>
        <v>140.1</v>
      </c>
    </row>
    <row r="138" spans="1:12" s="19" customFormat="1" x14ac:dyDescent="0.2">
      <c r="A138" s="15">
        <v>2</v>
      </c>
      <c r="B138" s="16">
        <v>3</v>
      </c>
      <c r="C138" s="60" t="s">
        <v>20</v>
      </c>
      <c r="D138" s="58" t="s">
        <v>25</v>
      </c>
      <c r="E138" s="38" t="s">
        <v>61</v>
      </c>
      <c r="F138" s="39">
        <v>60</v>
      </c>
      <c r="G138" s="83">
        <v>0.41</v>
      </c>
      <c r="H138" s="83">
        <v>0.05</v>
      </c>
      <c r="I138" s="83">
        <v>0.84</v>
      </c>
      <c r="J138" s="83">
        <v>5</v>
      </c>
      <c r="K138" s="61">
        <v>1</v>
      </c>
      <c r="L138" s="17"/>
    </row>
    <row r="139" spans="1:12" s="19" customFormat="1" x14ac:dyDescent="0.2">
      <c r="A139" s="20"/>
      <c r="B139" s="21"/>
      <c r="C139" s="55"/>
      <c r="D139" s="59" t="s">
        <v>21</v>
      </c>
      <c r="E139" s="41" t="s">
        <v>62</v>
      </c>
      <c r="F139" s="42">
        <v>200</v>
      </c>
      <c r="G139" s="82">
        <v>11.92</v>
      </c>
      <c r="H139" s="82">
        <v>18.100000000000001</v>
      </c>
      <c r="I139" s="82">
        <v>45.3</v>
      </c>
      <c r="J139" s="82">
        <v>305</v>
      </c>
      <c r="K139" s="42">
        <v>259</v>
      </c>
      <c r="L139" s="22"/>
    </row>
    <row r="140" spans="1:12" s="19" customFormat="1" x14ac:dyDescent="0.2">
      <c r="A140" s="20"/>
      <c r="B140" s="21"/>
      <c r="C140" s="55"/>
      <c r="D140" s="54" t="s">
        <v>73</v>
      </c>
      <c r="E140" s="41" t="s">
        <v>63</v>
      </c>
      <c r="F140" s="42">
        <v>200</v>
      </c>
      <c r="G140" s="82">
        <v>0.2</v>
      </c>
      <c r="H140" s="82">
        <v>0</v>
      </c>
      <c r="I140" s="82">
        <v>15</v>
      </c>
      <c r="J140" s="82">
        <v>58</v>
      </c>
      <c r="K140" s="42" t="s">
        <v>77</v>
      </c>
      <c r="L140" s="22"/>
    </row>
    <row r="141" spans="1:12" s="19" customFormat="1" ht="15.75" customHeight="1" x14ac:dyDescent="0.2">
      <c r="A141" s="20"/>
      <c r="B141" s="21"/>
      <c r="C141" s="55"/>
      <c r="D141" s="54" t="s">
        <v>22</v>
      </c>
      <c r="E141" s="41" t="s">
        <v>46</v>
      </c>
      <c r="F141" s="42">
        <v>50</v>
      </c>
      <c r="G141" s="82">
        <v>3.95</v>
      </c>
      <c r="H141" s="82">
        <v>0.5</v>
      </c>
      <c r="I141" s="82">
        <v>21.15</v>
      </c>
      <c r="J141" s="82">
        <v>116.33</v>
      </c>
      <c r="K141" s="42">
        <v>6</v>
      </c>
      <c r="L141" s="22"/>
    </row>
    <row r="142" spans="1:12" s="19" customFormat="1" x14ac:dyDescent="0.2">
      <c r="A142" s="20"/>
      <c r="B142" s="21"/>
      <c r="C142" s="55"/>
      <c r="D142" s="54"/>
      <c r="E142" s="24"/>
      <c r="F142" s="22"/>
      <c r="G142" s="80"/>
      <c r="H142" s="80"/>
      <c r="I142" s="80"/>
      <c r="J142" s="80"/>
      <c r="K142" s="23"/>
      <c r="L142" s="22"/>
    </row>
    <row r="143" spans="1:12" s="19" customFormat="1" x14ac:dyDescent="0.2">
      <c r="A143" s="20"/>
      <c r="B143" s="21"/>
      <c r="C143" s="55"/>
      <c r="D143" s="56"/>
      <c r="E143" s="24"/>
      <c r="F143" s="22"/>
      <c r="G143" s="80"/>
      <c r="H143" s="80"/>
      <c r="I143" s="80"/>
      <c r="J143" s="80"/>
      <c r="K143" s="23"/>
      <c r="L143" s="22"/>
    </row>
    <row r="144" spans="1:12" s="19" customFormat="1" x14ac:dyDescent="0.2">
      <c r="A144" s="20"/>
      <c r="B144" s="21"/>
      <c r="C144" s="55"/>
      <c r="D144" s="56"/>
      <c r="E144" s="24"/>
      <c r="F144" s="22"/>
      <c r="G144" s="80"/>
      <c r="H144" s="80"/>
      <c r="I144" s="80"/>
      <c r="J144" s="80"/>
      <c r="K144" s="23"/>
      <c r="L144" s="22"/>
    </row>
    <row r="145" spans="1:12" s="19" customFormat="1" x14ac:dyDescent="0.2">
      <c r="A145" s="25"/>
      <c r="B145" s="26"/>
      <c r="C145" s="57"/>
      <c r="D145" s="52" t="s">
        <v>32</v>
      </c>
      <c r="E145" s="27"/>
      <c r="F145" s="28">
        <f>SUM(F138:F144)</f>
        <v>510</v>
      </c>
      <c r="G145" s="77">
        <f t="shared" ref="G145:J145" si="62">SUM(G138:G144)</f>
        <v>16.48</v>
      </c>
      <c r="H145" s="77">
        <f t="shared" si="62"/>
        <v>18.650000000000002</v>
      </c>
      <c r="I145" s="77">
        <f t="shared" si="62"/>
        <v>82.289999999999992</v>
      </c>
      <c r="J145" s="77">
        <f t="shared" si="62"/>
        <v>484.33</v>
      </c>
      <c r="K145" s="29"/>
      <c r="L145" s="77">
        <v>140.1</v>
      </c>
    </row>
    <row r="146" spans="1:12" s="19" customFormat="1" x14ac:dyDescent="0.2">
      <c r="A146" s="30">
        <f>A138</f>
        <v>2</v>
      </c>
      <c r="B146" s="31">
        <f>B138</f>
        <v>3</v>
      </c>
      <c r="C146" s="53" t="s">
        <v>24</v>
      </c>
      <c r="D146" s="54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 x14ac:dyDescent="0.2">
      <c r="A147" s="20"/>
      <c r="B147" s="21"/>
      <c r="C147" s="55"/>
      <c r="D147" s="54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 x14ac:dyDescent="0.2">
      <c r="A148" s="20"/>
      <c r="B148" s="21"/>
      <c r="C148" s="55"/>
      <c r="D148" s="54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 x14ac:dyDescent="0.2">
      <c r="A149" s="20"/>
      <c r="B149" s="21"/>
      <c r="C149" s="55"/>
      <c r="D149" s="54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 x14ac:dyDescent="0.2">
      <c r="A150" s="20"/>
      <c r="B150" s="21"/>
      <c r="C150" s="55"/>
      <c r="D150" s="54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 x14ac:dyDescent="0.2">
      <c r="A151" s="20"/>
      <c r="B151" s="21"/>
      <c r="C151" s="55"/>
      <c r="D151" s="54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 x14ac:dyDescent="0.2">
      <c r="A152" s="20"/>
      <c r="B152" s="21"/>
      <c r="C152" s="55"/>
      <c r="D152" s="54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 x14ac:dyDescent="0.2">
      <c r="A153" s="20"/>
      <c r="B153" s="21"/>
      <c r="C153" s="55"/>
      <c r="D153" s="56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 x14ac:dyDescent="0.2">
      <c r="A154" s="20"/>
      <c r="B154" s="21"/>
      <c r="C154" s="55"/>
      <c r="D154" s="56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 x14ac:dyDescent="0.2">
      <c r="A155" s="25"/>
      <c r="B155" s="26"/>
      <c r="C155" s="57"/>
      <c r="D155" s="52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 x14ac:dyDescent="0.25">
      <c r="A156" s="32">
        <f>A138</f>
        <v>2</v>
      </c>
      <c r="B156" s="33">
        <f>B138</f>
        <v>3</v>
      </c>
      <c r="C156" s="90" t="s">
        <v>4</v>
      </c>
      <c r="D156" s="91"/>
      <c r="E156" s="34"/>
      <c r="F156" s="35">
        <f>F145+F155</f>
        <v>510</v>
      </c>
      <c r="G156" s="76">
        <f t="shared" ref="G156" si="65">G145+G155</f>
        <v>16.48</v>
      </c>
      <c r="H156" s="76">
        <f t="shared" ref="H156" si="66">H145+H155</f>
        <v>18.650000000000002</v>
      </c>
      <c r="I156" s="76">
        <f t="shared" ref="I156" si="67">I145+I155</f>
        <v>82.289999999999992</v>
      </c>
      <c r="J156" s="76">
        <f t="shared" ref="J156:L156" si="68">J145+J155</f>
        <v>484.33</v>
      </c>
      <c r="K156" s="35"/>
      <c r="L156" s="76">
        <f t="shared" si="68"/>
        <v>140.1</v>
      </c>
    </row>
    <row r="157" spans="1:12" s="19" customFormat="1" x14ac:dyDescent="0.2">
      <c r="A157" s="15">
        <v>2</v>
      </c>
      <c r="B157" s="16">
        <v>4</v>
      </c>
      <c r="C157" s="60" t="s">
        <v>20</v>
      </c>
      <c r="D157" s="59" t="s">
        <v>21</v>
      </c>
      <c r="E157" s="41" t="s">
        <v>66</v>
      </c>
      <c r="F157" s="42">
        <v>120</v>
      </c>
      <c r="G157" s="82">
        <v>11.3</v>
      </c>
      <c r="H157" s="82">
        <v>12.1</v>
      </c>
      <c r="I157" s="82">
        <v>14.6</v>
      </c>
      <c r="J157" s="82">
        <v>205.6</v>
      </c>
      <c r="K157" s="42" t="s">
        <v>64</v>
      </c>
      <c r="L157" s="17"/>
    </row>
    <row r="158" spans="1:12" s="19" customFormat="1" x14ac:dyDescent="0.2">
      <c r="A158" s="20"/>
      <c r="B158" s="21"/>
      <c r="C158" s="55"/>
      <c r="D158" s="59" t="s">
        <v>21</v>
      </c>
      <c r="E158" s="41" t="s">
        <v>65</v>
      </c>
      <c r="F158" s="42">
        <v>150</v>
      </c>
      <c r="G158" s="82">
        <v>3.7</v>
      </c>
      <c r="H158" s="82">
        <v>5.7</v>
      </c>
      <c r="I158" s="82">
        <v>28.2</v>
      </c>
      <c r="J158" s="82">
        <v>195.7</v>
      </c>
      <c r="K158" s="42" t="s">
        <v>80</v>
      </c>
      <c r="L158" s="22"/>
    </row>
    <row r="159" spans="1:12" s="19" customFormat="1" x14ac:dyDescent="0.2">
      <c r="A159" s="20"/>
      <c r="B159" s="21"/>
      <c r="C159" s="55"/>
      <c r="D159" s="54" t="s">
        <v>73</v>
      </c>
      <c r="E159" s="41" t="s">
        <v>48</v>
      </c>
      <c r="F159" s="42">
        <v>200</v>
      </c>
      <c r="G159" s="82">
        <v>0.3</v>
      </c>
      <c r="H159" s="82">
        <v>0</v>
      </c>
      <c r="I159" s="82">
        <v>15.2</v>
      </c>
      <c r="J159" s="82">
        <v>60</v>
      </c>
      <c r="K159" s="42" t="s">
        <v>76</v>
      </c>
      <c r="L159" s="22"/>
    </row>
    <row r="160" spans="1:12" s="19" customFormat="1" x14ac:dyDescent="0.2">
      <c r="A160" s="20"/>
      <c r="B160" s="21"/>
      <c r="C160" s="55"/>
      <c r="D160" s="54" t="s">
        <v>22</v>
      </c>
      <c r="E160" s="41" t="s">
        <v>46</v>
      </c>
      <c r="F160" s="42">
        <v>30</v>
      </c>
      <c r="G160" s="82">
        <v>2.37</v>
      </c>
      <c r="H160" s="82">
        <v>0.3</v>
      </c>
      <c r="I160" s="82">
        <v>14.49</v>
      </c>
      <c r="J160" s="82">
        <v>70.900000000000006</v>
      </c>
      <c r="K160" s="42">
        <v>6</v>
      </c>
      <c r="L160" s="22"/>
    </row>
    <row r="161" spans="1:12" s="19" customFormat="1" x14ac:dyDescent="0.2">
      <c r="A161" s="20"/>
      <c r="B161" s="21"/>
      <c r="C161" s="55"/>
      <c r="D161" s="54"/>
      <c r="E161" s="24"/>
      <c r="F161" s="22"/>
      <c r="G161" s="80"/>
      <c r="H161" s="80"/>
      <c r="I161" s="80"/>
      <c r="J161" s="80"/>
      <c r="K161" s="23"/>
      <c r="L161" s="22"/>
    </row>
    <row r="162" spans="1:12" s="19" customFormat="1" x14ac:dyDescent="0.2">
      <c r="A162" s="20"/>
      <c r="B162" s="21"/>
      <c r="C162" s="55"/>
      <c r="D162" s="56"/>
      <c r="E162" s="24"/>
      <c r="F162" s="22"/>
      <c r="G162" s="80"/>
      <c r="H162" s="80"/>
      <c r="I162" s="80"/>
      <c r="J162" s="80"/>
      <c r="K162" s="23"/>
      <c r="L162" s="22"/>
    </row>
    <row r="163" spans="1:12" s="19" customFormat="1" x14ac:dyDescent="0.2">
      <c r="A163" s="20"/>
      <c r="B163" s="21"/>
      <c r="C163" s="55"/>
      <c r="D163" s="56"/>
      <c r="E163" s="24"/>
      <c r="F163" s="22"/>
      <c r="G163" s="80"/>
      <c r="H163" s="80"/>
      <c r="I163" s="80"/>
      <c r="J163" s="80"/>
      <c r="K163" s="23"/>
      <c r="L163" s="22"/>
    </row>
    <row r="164" spans="1:12" s="19" customFormat="1" x14ac:dyDescent="0.2">
      <c r="A164" s="25"/>
      <c r="B164" s="26"/>
      <c r="C164" s="57"/>
      <c r="D164" s="52" t="s">
        <v>32</v>
      </c>
      <c r="E164" s="27"/>
      <c r="F164" s="28">
        <f>SUM(F157:F163)</f>
        <v>500</v>
      </c>
      <c r="G164" s="77">
        <f t="shared" ref="G164:J164" si="69">SUM(G157:G163)</f>
        <v>17.670000000000002</v>
      </c>
      <c r="H164" s="77">
        <f t="shared" si="69"/>
        <v>18.100000000000001</v>
      </c>
      <c r="I164" s="77">
        <f t="shared" si="69"/>
        <v>72.489999999999995</v>
      </c>
      <c r="J164" s="77">
        <f t="shared" si="69"/>
        <v>532.19999999999993</v>
      </c>
      <c r="K164" s="29"/>
      <c r="L164" s="77">
        <v>140.1</v>
      </c>
    </row>
    <row r="165" spans="1:12" s="19" customFormat="1" x14ac:dyDescent="0.2">
      <c r="A165" s="30">
        <f>A157</f>
        <v>2</v>
      </c>
      <c r="B165" s="31">
        <f>B157</f>
        <v>4</v>
      </c>
      <c r="C165" s="53" t="s">
        <v>24</v>
      </c>
      <c r="D165" s="54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 x14ac:dyDescent="0.2">
      <c r="A166" s="20"/>
      <c r="B166" s="21"/>
      <c r="C166" s="55"/>
      <c r="D166" s="54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 x14ac:dyDescent="0.2">
      <c r="A167" s="20"/>
      <c r="B167" s="21"/>
      <c r="C167" s="55"/>
      <c r="D167" s="54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 x14ac:dyDescent="0.2">
      <c r="A168" s="20"/>
      <c r="B168" s="21"/>
      <c r="C168" s="55"/>
      <c r="D168" s="54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 x14ac:dyDescent="0.2">
      <c r="A169" s="20"/>
      <c r="B169" s="21"/>
      <c r="C169" s="55"/>
      <c r="D169" s="54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 x14ac:dyDescent="0.2">
      <c r="A170" s="20"/>
      <c r="B170" s="21"/>
      <c r="C170" s="55"/>
      <c r="D170" s="54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 x14ac:dyDescent="0.2">
      <c r="A171" s="20"/>
      <c r="B171" s="21"/>
      <c r="C171" s="55"/>
      <c r="D171" s="54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 x14ac:dyDescent="0.2">
      <c r="A172" s="20"/>
      <c r="B172" s="21"/>
      <c r="C172" s="55"/>
      <c r="D172" s="56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 x14ac:dyDescent="0.2">
      <c r="A173" s="20"/>
      <c r="B173" s="21"/>
      <c r="C173" s="55"/>
      <c r="D173" s="56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 x14ac:dyDescent="0.2">
      <c r="A174" s="25"/>
      <c r="B174" s="26"/>
      <c r="C174" s="57"/>
      <c r="D174" s="52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 x14ac:dyDescent="0.25">
      <c r="A175" s="32">
        <f>A157</f>
        <v>2</v>
      </c>
      <c r="B175" s="33">
        <f>B157</f>
        <v>4</v>
      </c>
      <c r="C175" s="90" t="s">
        <v>4</v>
      </c>
      <c r="D175" s="91"/>
      <c r="E175" s="34"/>
      <c r="F175" s="35">
        <f>F164+F174</f>
        <v>500</v>
      </c>
      <c r="G175" s="76">
        <f t="shared" ref="G175" si="72">G164+G174</f>
        <v>17.670000000000002</v>
      </c>
      <c r="H175" s="76">
        <f t="shared" ref="H175" si="73">H164+H174</f>
        <v>18.100000000000001</v>
      </c>
      <c r="I175" s="76">
        <f t="shared" ref="I175" si="74">I164+I174</f>
        <v>72.489999999999995</v>
      </c>
      <c r="J175" s="76">
        <f t="shared" ref="J175:L175" si="75">J164+J174</f>
        <v>532.19999999999993</v>
      </c>
      <c r="K175" s="35"/>
      <c r="L175" s="76">
        <f t="shared" si="75"/>
        <v>140.1</v>
      </c>
    </row>
    <row r="176" spans="1:12" s="19" customFormat="1" x14ac:dyDescent="0.2">
      <c r="A176" s="88">
        <v>2</v>
      </c>
      <c r="B176" s="16">
        <v>5</v>
      </c>
      <c r="C176" s="60" t="s">
        <v>20</v>
      </c>
      <c r="D176" s="59" t="s">
        <v>21</v>
      </c>
      <c r="E176" s="38" t="s">
        <v>91</v>
      </c>
      <c r="F176" s="39">
        <v>230</v>
      </c>
      <c r="G176" s="83">
        <v>10.9</v>
      </c>
      <c r="H176" s="83">
        <v>15.3</v>
      </c>
      <c r="I176" s="83">
        <v>38.799999999999997</v>
      </c>
      <c r="J176" s="83">
        <v>256.89999999999998</v>
      </c>
      <c r="K176" s="61">
        <v>154</v>
      </c>
      <c r="L176" s="17"/>
    </row>
    <row r="177" spans="1:12" s="19" customFormat="1" x14ac:dyDescent="0.2">
      <c r="A177" s="20"/>
      <c r="B177" s="21"/>
      <c r="C177" s="55"/>
      <c r="D177" s="59" t="s">
        <v>38</v>
      </c>
      <c r="E177" s="41" t="s">
        <v>67</v>
      </c>
      <c r="F177" s="42">
        <v>30</v>
      </c>
      <c r="G177" s="82">
        <v>3.8</v>
      </c>
      <c r="H177" s="82">
        <v>4.0999999999999996</v>
      </c>
      <c r="I177" s="82">
        <v>14</v>
      </c>
      <c r="J177" s="82">
        <v>90.5</v>
      </c>
      <c r="K177" s="42">
        <v>9</v>
      </c>
      <c r="L177" s="22"/>
    </row>
    <row r="178" spans="1:12" s="19" customFormat="1" x14ac:dyDescent="0.2">
      <c r="A178" s="20"/>
      <c r="B178" s="21"/>
      <c r="C178" s="55"/>
      <c r="D178" s="54" t="s">
        <v>73</v>
      </c>
      <c r="E178" s="41" t="s">
        <v>68</v>
      </c>
      <c r="F178" s="42">
        <v>200</v>
      </c>
      <c r="G178" s="82">
        <v>0.2</v>
      </c>
      <c r="H178" s="82">
        <v>0</v>
      </c>
      <c r="I178" s="82">
        <v>9.1999999999999993</v>
      </c>
      <c r="J178" s="82">
        <v>42</v>
      </c>
      <c r="K178" s="42" t="s">
        <v>81</v>
      </c>
      <c r="L178" s="22"/>
    </row>
    <row r="179" spans="1:12" s="19" customFormat="1" x14ac:dyDescent="0.2">
      <c r="A179" s="20"/>
      <c r="B179" s="21"/>
      <c r="C179" s="55"/>
      <c r="D179" s="54" t="s">
        <v>22</v>
      </c>
      <c r="E179" s="41" t="s">
        <v>49</v>
      </c>
      <c r="F179" s="42">
        <v>50</v>
      </c>
      <c r="G179" s="82">
        <v>3.95</v>
      </c>
      <c r="H179" s="82">
        <v>0.5</v>
      </c>
      <c r="I179" s="82">
        <v>21.15</v>
      </c>
      <c r="J179" s="82">
        <v>116.33</v>
      </c>
      <c r="K179" s="42">
        <v>6</v>
      </c>
      <c r="L179" s="22"/>
    </row>
    <row r="180" spans="1:12" s="19" customFormat="1" x14ac:dyDescent="0.2">
      <c r="A180" s="20"/>
      <c r="B180" s="21"/>
      <c r="C180" s="55"/>
      <c r="D180" s="43"/>
      <c r="E180" s="24"/>
      <c r="F180" s="22"/>
      <c r="G180" s="80"/>
      <c r="H180" s="80"/>
      <c r="I180" s="80"/>
      <c r="J180" s="80"/>
      <c r="K180" s="23"/>
      <c r="L180" s="22"/>
    </row>
    <row r="181" spans="1:12" s="19" customFormat="1" x14ac:dyDescent="0.2">
      <c r="A181" s="20"/>
      <c r="B181" s="21"/>
      <c r="C181" s="55"/>
      <c r="D181" s="56"/>
      <c r="E181" s="24"/>
      <c r="F181" s="22"/>
      <c r="G181" s="80"/>
      <c r="H181" s="80"/>
      <c r="I181" s="80"/>
      <c r="J181" s="80"/>
      <c r="K181" s="23"/>
      <c r="L181" s="22"/>
    </row>
    <row r="182" spans="1:12" s="19" customFormat="1" x14ac:dyDescent="0.2">
      <c r="A182" s="20"/>
      <c r="B182" s="21"/>
      <c r="C182" s="55"/>
      <c r="D182" s="56"/>
      <c r="E182" s="24"/>
      <c r="F182" s="22"/>
      <c r="G182" s="80"/>
      <c r="H182" s="80"/>
      <c r="I182" s="80"/>
      <c r="J182" s="80"/>
      <c r="K182" s="23"/>
      <c r="L182" s="22"/>
    </row>
    <row r="183" spans="1:12" s="19" customFormat="1" ht="15.75" customHeight="1" x14ac:dyDescent="0.2">
      <c r="A183" s="25"/>
      <c r="B183" s="26"/>
      <c r="C183" s="57"/>
      <c r="D183" s="52" t="s">
        <v>32</v>
      </c>
      <c r="E183" s="27"/>
      <c r="F183" s="28">
        <f>SUM(F176:F182)</f>
        <v>510</v>
      </c>
      <c r="G183" s="77">
        <f t="shared" ref="G183:J183" si="76">SUM(G176:G182)</f>
        <v>18.849999999999998</v>
      </c>
      <c r="H183" s="77">
        <f t="shared" si="76"/>
        <v>19.899999999999999</v>
      </c>
      <c r="I183" s="77">
        <f t="shared" si="76"/>
        <v>83.15</v>
      </c>
      <c r="J183" s="77">
        <f t="shared" si="76"/>
        <v>505.72999999999996</v>
      </c>
      <c r="K183" s="29"/>
      <c r="L183" s="77">
        <v>140.1</v>
      </c>
    </row>
    <row r="184" spans="1:12" s="19" customFormat="1" x14ac:dyDescent="0.2">
      <c r="A184" s="30">
        <f>A176</f>
        <v>2</v>
      </c>
      <c r="B184" s="31">
        <f>B176</f>
        <v>5</v>
      </c>
      <c r="C184" s="53" t="s">
        <v>24</v>
      </c>
      <c r="D184" s="54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 x14ac:dyDescent="0.2">
      <c r="A185" s="20"/>
      <c r="B185" s="21"/>
      <c r="C185" s="55"/>
      <c r="D185" s="54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 x14ac:dyDescent="0.2">
      <c r="A186" s="20"/>
      <c r="B186" s="21"/>
      <c r="C186" s="55"/>
      <c r="D186" s="54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 x14ac:dyDescent="0.2">
      <c r="A187" s="20"/>
      <c r="B187" s="21"/>
      <c r="C187" s="55"/>
      <c r="D187" s="54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 x14ac:dyDescent="0.2">
      <c r="A188" s="20"/>
      <c r="B188" s="21"/>
      <c r="C188" s="55"/>
      <c r="D188" s="54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 x14ac:dyDescent="0.2">
      <c r="A189" s="20"/>
      <c r="B189" s="21"/>
      <c r="C189" s="55"/>
      <c r="D189" s="54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 x14ac:dyDescent="0.2">
      <c r="A190" s="20"/>
      <c r="B190" s="21"/>
      <c r="C190" s="55"/>
      <c r="D190" s="54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 x14ac:dyDescent="0.2">
      <c r="A191" s="20"/>
      <c r="B191" s="21"/>
      <c r="C191" s="55"/>
      <c r="D191" s="56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 x14ac:dyDescent="0.2">
      <c r="A192" s="20"/>
      <c r="B192" s="21"/>
      <c r="C192" s="55"/>
      <c r="D192" s="56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 x14ac:dyDescent="0.2">
      <c r="A193" s="25"/>
      <c r="B193" s="26"/>
      <c r="C193" s="57"/>
      <c r="D193" s="52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 x14ac:dyDescent="0.25">
      <c r="A194" s="32">
        <f>A176</f>
        <v>2</v>
      </c>
      <c r="B194" s="33">
        <f>B176</f>
        <v>5</v>
      </c>
      <c r="C194" s="90" t="s">
        <v>4</v>
      </c>
      <c r="D194" s="91"/>
      <c r="E194" s="34"/>
      <c r="F194" s="35">
        <f>F183+F193</f>
        <v>510</v>
      </c>
      <c r="G194" s="76">
        <f t="shared" ref="G194" si="79">G183+G193</f>
        <v>18.849999999999998</v>
      </c>
      <c r="H194" s="76">
        <f t="shared" ref="H194" si="80">H183+H193</f>
        <v>19.899999999999999</v>
      </c>
      <c r="I194" s="76">
        <f t="shared" ref="I194" si="81">I183+I193</f>
        <v>83.15</v>
      </c>
      <c r="J194" s="76">
        <f t="shared" ref="J194:L194" si="82">J183+J193</f>
        <v>505.72999999999996</v>
      </c>
      <c r="K194" s="35"/>
      <c r="L194" s="76">
        <f t="shared" si="82"/>
        <v>140.1</v>
      </c>
    </row>
    <row r="195" spans="1:12" s="19" customFormat="1" ht="13.5" thickBot="1" x14ac:dyDescent="0.25">
      <c r="A195" s="46"/>
      <c r="B195" s="47"/>
      <c r="C195" s="92" t="s">
        <v>5</v>
      </c>
      <c r="D195" s="92"/>
      <c r="E195" s="92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79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79">
        <f t="shared" si="83"/>
        <v>18.181000000000001</v>
      </c>
      <c r="I195" s="79">
        <f t="shared" si="83"/>
        <v>76.52</v>
      </c>
      <c r="J195" s="79">
        <f t="shared" si="83"/>
        <v>519.87199999999996</v>
      </c>
      <c r="K195" s="48"/>
      <c r="L195" s="79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2025-08-26T23:28:13Z</cp:lastPrinted>
  <dcterms:created xsi:type="dcterms:W3CDTF">2022-05-16T14:23:56Z</dcterms:created>
  <dcterms:modified xsi:type="dcterms:W3CDTF">2026-01-21T15:07:09Z</dcterms:modified>
</cp:coreProperties>
</file>